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285" windowHeight="7080" tabRatio="188" activeTab="0"/>
  </bookViews>
  <sheets>
    <sheet name="Фасады" sheetId="1" r:id="rId1"/>
  </sheets>
  <definedNames/>
  <calcPr fullCalcOnLoad="1" refMode="R1C1"/>
</workbook>
</file>

<file path=xl/sharedStrings.xml><?xml version="1.0" encoding="utf-8"?>
<sst xmlns="http://schemas.openxmlformats.org/spreadsheetml/2006/main" count="271" uniqueCount="155">
  <si>
    <t>-</t>
  </si>
  <si>
    <t>кг</t>
  </si>
  <si>
    <t>Krautherm Mosaikputz</t>
  </si>
  <si>
    <t>л</t>
  </si>
  <si>
    <t>Kalkzementputz Interior 50</t>
  </si>
  <si>
    <t>Basic 1</t>
  </si>
  <si>
    <t>Acrysil</t>
  </si>
  <si>
    <t>Silikat Top</t>
  </si>
  <si>
    <t xml:space="preserve">LateXan
</t>
  </si>
  <si>
    <t>Aqua Tiefgrund</t>
  </si>
  <si>
    <t>Silikat Grund</t>
  </si>
  <si>
    <t>0,1-0,14</t>
  </si>
  <si>
    <t>0,1-0,2</t>
  </si>
  <si>
    <t>0,1-0,35</t>
  </si>
  <si>
    <t>мп</t>
  </si>
  <si>
    <t>Krautol Leichtputz UNI 69</t>
  </si>
  <si>
    <t>Krautol Fassaden Finish</t>
  </si>
  <si>
    <t>Krautol Silk Matt</t>
  </si>
  <si>
    <t xml:space="preserve">Krautol Standard Plus
</t>
  </si>
  <si>
    <t xml:space="preserve">Krautol Object Pro
</t>
  </si>
  <si>
    <t>Krautol Uni Grund</t>
  </si>
  <si>
    <t>Krautol Acryl-Feinputz</t>
  </si>
  <si>
    <t>ООО "БМП-БУД"</t>
  </si>
  <si>
    <t>г. Киев, пер Чугуевский 21 (Арсенал-центр)</t>
  </si>
  <si>
    <t>тел/факс 044 454 47 83</t>
  </si>
  <si>
    <t>e-mail: managerbmp@gmail.com</t>
  </si>
  <si>
    <t>KRAUTHERM Gewebe 560, 50 x 1.0 m, плотность 160 грм/м2</t>
  </si>
  <si>
    <t>Прайс-лист компании ООО "БМП-БУД". 5 июля 2013</t>
  </si>
  <si>
    <t>Krautherm Klebe- und Armierungsmörtel 95 UNI (клеевая и армирующая смесь для ППС и МВ)</t>
  </si>
  <si>
    <t>Krautherm Klebemörtel 90 EPS (клеевая смесь для ППС)</t>
  </si>
  <si>
    <t>Клея для систем утепления</t>
  </si>
  <si>
    <t>Минеральная (сухая) декоративная штукатурка</t>
  </si>
  <si>
    <t>Krautherm Mineralputz K 15 (фактура "барашек", зерно 1,5 мм)</t>
  </si>
  <si>
    <t>Krautherm Mineralputz K 20 (фактура "барашек", зерно 2,0 мм)</t>
  </si>
  <si>
    <t>Krautherm Mineralputz R 20 (фактура "короед", зерно 2,0 мм)</t>
  </si>
  <si>
    <t>Кварцевая грунт-краска</t>
  </si>
  <si>
    <t>Krautherm Quаrzgrund Uni</t>
  </si>
  <si>
    <t>Стеклосетка щелочестойкая</t>
  </si>
  <si>
    <t>Krautherm Acrysilputz K 15 (акриловая декоративная штукатурка, фактура "барашек", зерно 1,5 мм.)</t>
  </si>
  <si>
    <t>Krautherm Acrysilputz R 20 (акриловая декоративная штукатурка, фактура "короед", зерно 2,0 мм.)</t>
  </si>
  <si>
    <t>Готовая к применению акриловая декоративная штукатурка. Рецептура для тонировки</t>
  </si>
  <si>
    <t>Готовая к применению силиконовая декоративная штукатурка. Рецептура для тонировки.</t>
  </si>
  <si>
    <t>Krautherm Silikonputz K 15 (силиконовая декоративная штукатурка, фактура "барашек", зерно 1,5 мм.)</t>
  </si>
  <si>
    <t>Krautherm Silikonputz R 20 (силиконовая декоративная штукатурка, фактура "короед", зерно 2,0 мм.)</t>
  </si>
  <si>
    <t>Мозаичная мраморная штукатурка для цоколя. 18 готовых дизайнов</t>
  </si>
  <si>
    <t>Сухая облегченная (с добавлением перлита) фасадная штукатурка. Подходит для машинного нанесения.</t>
  </si>
  <si>
    <t>Самовыравнивающиеся смеси для пола</t>
  </si>
  <si>
    <t>Krautol Nivelliermörtel 15 (самовыравнивающаяся смесь для пола, толщина слоя 3-15 мм.)</t>
  </si>
  <si>
    <t>Krautol Nivelliermörtel 80 (самовыравнивающаяся смесь для пола, толщина слоя 10-80 мм.)</t>
  </si>
  <si>
    <t>Краска акриловая фасадная особоустойчивая. Рецептура для тонировки.</t>
  </si>
  <si>
    <t>Краски для внутренних работ</t>
  </si>
  <si>
    <t>Прозрачная глубокопроникающая акриловая грунтовка для наружних и внутренних работ</t>
  </si>
  <si>
    <t>Готовая к применению акриловая шпатлевка для внутренних работ</t>
  </si>
  <si>
    <t>Логистические данные</t>
  </si>
  <si>
    <t>Единица измерения</t>
  </si>
  <si>
    <t>Количество материала в упаковке</t>
  </si>
  <si>
    <t>Стоимость упаковки материала в грн., с НДС</t>
  </si>
  <si>
    <t>Наименование продукта</t>
  </si>
  <si>
    <t>Capatect-Klebe- und Spachtelmasse 190 Grau про-во Украина (клеевая и арм. смесь для ППС и МВ)</t>
  </si>
  <si>
    <t>Capatect-Klebe- und Spachtelmasse 190 S про-во Украина (клеевая смесь для ППС)</t>
  </si>
  <si>
    <t>Capatect-ArmaReno 700 (усиленная клеевая и армирующая смесь)</t>
  </si>
  <si>
    <t>Двухкомпонентная битумная клеево-гидроизоляционная смесь</t>
  </si>
  <si>
    <t>Capatect-Klebe- und Dichtungsmasse 114</t>
  </si>
  <si>
    <t>Армирующая щелочестойкая стеклосетка</t>
  </si>
  <si>
    <t xml:space="preserve">Capatect-Gewebe 645/00 50,0 м.п (50 м2), плотность 150 грм/м2, </t>
  </si>
  <si>
    <t>м.кв</t>
  </si>
  <si>
    <t xml:space="preserve">Capatect-Gewebe 650/00 50,0 м.п (50 м2), плотность 165 грм/м2,   </t>
  </si>
  <si>
    <t>Capatect-Panzergewebe 652/00 25,0 м.п (25 м2), усиленная панцерная стеклосетка</t>
  </si>
  <si>
    <t>Пигментированный кварцевый грунт с повышенной адгезией</t>
  </si>
  <si>
    <t xml:space="preserve">Putzgrund 610 25,0 кг </t>
  </si>
  <si>
    <t>Минеральные (сухие) штукатурки</t>
  </si>
  <si>
    <t xml:space="preserve">Capatect Mineral Leichtputz 139 ML-K 20 (декоративная штукатурка, фактура "барашек", зерно 2,0 мм) </t>
  </si>
  <si>
    <t xml:space="preserve">Capatect Mineral Leichtputz 139 ML-R 20 (декоративная штукатурка, фактура "короед", зерно 2,0 мм) </t>
  </si>
  <si>
    <t>Готовая к применению акриловая штукатурка. Рецептура для тонировки. Более 3000 цветов.</t>
  </si>
  <si>
    <t>Caparol-Fassadenputz K15 Weiß (акриловая штукатурка, фактура "барашек", зерно 1,5 мм.)</t>
  </si>
  <si>
    <t>Caparol-Fassadenputz R20 Weiß  (акриловая штукатурка, фактура "короед", зерно 2,0 мм.)</t>
  </si>
  <si>
    <t>Caparol-Fassadenputz R30 Weiß  (акриловая штукатурка, фактура "короед", зерно 3,0 мм.)</t>
  </si>
  <si>
    <t>Sylitol-Fassadenputz K15 Weiß (силикатная штукатурка, фактура "барашек", зерно 1,5 мм.)</t>
  </si>
  <si>
    <t>Sylitol-Fassadenputz K20 Weiß (силикатная штукатурка, фактура "барашек", зерно 2,0 мм.)</t>
  </si>
  <si>
    <t>Sylitol-Fassadenputz K30 Weiß (силикатная штукатурка, фактура "барашек", зерно 3,0 мм.)</t>
  </si>
  <si>
    <t>Sylitol-Fassadenputz R20 Weiß (силикатная штукатурка, фактура "короед", зерно 2,0 мм.)</t>
  </si>
  <si>
    <t>Sylitol-Fassadenputz R30 Weiß (силикатная штукатурка, фактура "короед", зерно 3,0 мм.)</t>
  </si>
  <si>
    <t>Готовая к применению силиконовая штукатурка. Рецептура для тонировки</t>
  </si>
  <si>
    <t>Готовая к применению силикатная шткатурка. Рецептура для тонировки.</t>
  </si>
  <si>
    <t>Silikon-Fassadenputz K15 Weiß (силиконовая штукатурка, фактура "барашек", зерно 1,5 мм.)</t>
  </si>
  <si>
    <t>Silikon-Fassadenputz R20 Weiß (силиконовая штукатурка, фактура "короед", зерно 2,0 мм.)</t>
  </si>
  <si>
    <t>Готовая к применению силиконовая штукатурка. Концепция самоочищающихся фасадов. Рецептура для тонировки</t>
  </si>
  <si>
    <t>AmphiSilan-Fassadenputz FEIN (силиконовая штукатурка, фактура "барашек", зерно 1,0 мм.)</t>
  </si>
  <si>
    <t>Amphisilan-Fassadenputz K15 Weiß  (силиконовая штукатурка, фактура "барашек", зерно 1,5 мм.)</t>
  </si>
  <si>
    <t>Amphisilan-Fassadenputz K20 Weiß  (силиконовая штукатурка, фактура "барашек", зерно 2,0 мм.)</t>
  </si>
  <si>
    <t>Amphisilan-Fassadenputz K30 Weiß  (силиконовая штукатурка, фактура "барашек", зерно 3,0 мм.)</t>
  </si>
  <si>
    <t>Amphisilan-Fassadenputz R20 Weiß  (силиконовая штукатурка, фактура "короед", зерно 2,0 мм.)</t>
  </si>
  <si>
    <t>Amphisilan-Fassadenputz R30 Weiß  (силиконовая штукатурка, фактура "короед", зерно 3,0 мм.)</t>
  </si>
  <si>
    <r>
      <t>Расход на 1м</t>
    </r>
    <r>
      <rPr>
        <b/>
        <vertAlign val="superscript"/>
        <sz val="11"/>
        <rFont val="Arial"/>
        <family val="2"/>
      </rPr>
      <t>2</t>
    </r>
  </si>
  <si>
    <t>Фасадные шпатлевки</t>
  </si>
  <si>
    <t>Capalith-Fassaden-Feinspachtel P Weiss (белая сухая тонкослойная шпатлевка)</t>
  </si>
  <si>
    <t>Caparol Fassaden-Feinspachtel naturweiss (белая готовая к применению акриловая шпатлевка, тонкослойная)</t>
  </si>
  <si>
    <t>Cap-elast Riss-Spachtel (пласт-эластичная шпатлевка)</t>
  </si>
  <si>
    <t>EXL Duparol Fassaden-Spachtel TB XR (синтетическая шпатлевка на растворителе, до 3 мм.)</t>
  </si>
  <si>
    <t>EXL OptiGrund E.L.F. (прозрачная, глубокопроникающая грунтовка на связующем SilaCryl)</t>
  </si>
  <si>
    <t>EXL CapaSol LF Konzentrat XRPU (акриловая грунтовка-концентрат, разбавляется 1:5 с водой)</t>
  </si>
  <si>
    <t>EXL Caparol Tiefgrund TB (глубокопроникающая грунтовка на растворителе для проблемных оснований)</t>
  </si>
  <si>
    <t>EXL Dupa-grund XRPU (глубокопроникающая грунтовка на растворителе для особо проблемных оснований)</t>
  </si>
  <si>
    <t>EXL AmphiSilan Tiefgrund LF (глубокопроникающая силиконовая грунтовка)</t>
  </si>
  <si>
    <t>EXL AmphiSilan-Putzfestiger XRPU (глубокопроникающая грунтовка для критических оснований, ср-во от высолов)</t>
  </si>
  <si>
    <t>EXL Sylitol 111 Konzentrat (прозрачная силикатная грунтовка-концентрат, разводится водой 2:1)</t>
  </si>
  <si>
    <t>EXL Capatox XRPU (биоцидное и альгицидное средство против водорослей, грибков и плесени)</t>
  </si>
  <si>
    <t>Грунтовки глубокопроникающие, прозрачные и фунгицидные средства</t>
  </si>
  <si>
    <t>Грунт-краски адгезионные пигментированные</t>
  </si>
  <si>
    <t>Caparol Putzgrund XR (грунт-краска с кварцевым песком)</t>
  </si>
  <si>
    <t>EXL CapaGrund Universal/ Белая XRPU (пигментированная, усиленная силиконом грунт-краска)</t>
  </si>
  <si>
    <t>Dupa-Haftgrund (многоцелевая грунт-краска на растворителях для проблемных оснований)</t>
  </si>
  <si>
    <t>Акриловые и акрил-силоксановые фасадные дисперсионные краски</t>
  </si>
  <si>
    <t>EXL Amphibolin Base 1 XRPU (чисто акрилатная универсальная краска высочайшего класса)</t>
  </si>
  <si>
    <t>EXL Amphibolin Base 2 XRPU (тонировка в насыщенные цвета)</t>
  </si>
  <si>
    <t>EXL Amphibolin Base 3 XRPU (тонировка в ярчайшие цвета)</t>
  </si>
  <si>
    <t>EXL Muresko-Premium Base 1 XRPU (акриловая краска на основе связующего SilaCryl)</t>
  </si>
  <si>
    <t>EXL Muresko-Premium Base 3 XRPU (тонировка в ярчайшие цвета)</t>
  </si>
  <si>
    <t>EXL Muresko-Plus B1 XPU (усиленная силоксаном акриловая краска)</t>
  </si>
  <si>
    <t>EXL Muresko-Plus B2 XPU (тонировка в насыщенные цвета)</t>
  </si>
  <si>
    <t>EXL Muresko-Plus B3 XPU (тонировка в ярчайшие цвета)</t>
  </si>
  <si>
    <t>Силикатные фасадные краски</t>
  </si>
  <si>
    <t xml:space="preserve">EXL Capatect-SI-Fassadenfinish 130 XPU </t>
  </si>
  <si>
    <t>EXL Sylitol-Finish Base 1 XRPU (модифицированная силоксаном силикатная краска)</t>
  </si>
  <si>
    <t>EXL Sylitol-Finish Base 3 XRPU (для тонировки в насыщенные и ярчайшие цвета)</t>
  </si>
  <si>
    <t>EXL Sylitol-Minera XRPU (высоконаполненная, усиленная силоксаном силикатная краска)</t>
  </si>
  <si>
    <t>Sуlitol-NQG Base 1 (силикатная краска нового поколения с нанокварцевой решеткой и биоцидной защитой)</t>
  </si>
  <si>
    <t>Sуlitol-NQG Base 3 (для тонировки в насыщенные и ярчайшие цвета)</t>
  </si>
  <si>
    <t>Силиконовые фасадные краски</t>
  </si>
  <si>
    <t>EXL ThermoSan NQG Base 1 XRPU (силиконовая краска нового поколения NQG-Nano-Quarz c нанокварцевой кристаллической решеткой, наивысшая стойкость цвета А1, самоочищающаяся, биоцидная)</t>
  </si>
  <si>
    <t>EXL ThermoSan NQG Base 3 XRPU (для тонировки в насыщенные и ярчайшие цвета)</t>
  </si>
  <si>
    <t>AmphiSilan Base 1 (Силиконовая краска нового поколения NQG-Nano-Quarz Gitter с нанокварцевой кристаллической решеткой, наивысшая стойкость цвета A1, чистый фасад)</t>
  </si>
  <si>
    <t>AmphiSilan Base 3 (для тонировки в насыщенные и ярчайшие цвета)</t>
  </si>
  <si>
    <t>EXL AmphiSilan-Plus Base 1 XRPU (концепция Caparol Clean Concept - самоочищающиеся фасады)</t>
  </si>
  <si>
    <t>EXL AmphiSilan-Plus Base 3 XRPU (для тонировки в насыщенные и ярчайшие цвета)</t>
  </si>
  <si>
    <t>EXL PermaSilan Base 1 XRPU (Эластичная фасадная краска на силиконовой основе для армирующих покрытий микротрещин в штукатурном слое)</t>
  </si>
  <si>
    <t>EXL PermaSilan Base 3 XRPU (для тонировки в насыщенные и ярчайшие цвета)</t>
  </si>
  <si>
    <t>Фасадные краски на растворителях</t>
  </si>
  <si>
    <t>EXL Duparol Universal-Fassadenfarbe XR ( Матовая фасадная краска на основе смолы Pliolite®, пригодна для нанесения в зимний период при температуре до  -5оС)</t>
  </si>
  <si>
    <t>EXL Duparol Universal-Fassadenfarbe Base 3 XR (для тонировки в насыщенные и ярчайшие цвета)</t>
  </si>
  <si>
    <t>Duparol-W (Матовая фасадная краска на растворителях для проблемных оснований (бетона, цементоволокнистых плит и пр.), краска W  - с альгицидными и биоцидными добавками)</t>
  </si>
  <si>
    <t>Финишные декоративные фасадные штукатурки</t>
  </si>
  <si>
    <t>Раздел 2. Фасадные материалы Caparol. Система утепления фасадов Capatect</t>
  </si>
  <si>
    <t>Раздел 3. Фасадные шпатлевки, краски и грунтовки Caparol</t>
  </si>
  <si>
    <t>Система высочайшего качества и долговечности. Соответствие европейскому стандарту DIN</t>
  </si>
  <si>
    <t>Раздел 1. Материалы Krautol. Соответствие ДСТУ. 25 лет эксплуатации</t>
  </si>
  <si>
    <t>Компания "БМП-БУД" предлагает:</t>
  </si>
  <si>
    <t>- выезд на объект для замеров и уточнения применяемых систем, рекомендаций и подбора материалов</t>
  </si>
  <si>
    <t>- техническое сопровождение объекта, шеф-монтаж</t>
  </si>
  <si>
    <t>- при заказе систем утепления свыше 1000 м.кв. обеспечение объекта солнце-ветрозащитными сетками</t>
  </si>
  <si>
    <t>- при заказе систем утепления свыше 1000 м.кв. обеспечение специалистов спецодеждой</t>
  </si>
  <si>
    <t>- подготовку выкрасок и образцов нанесения штукатурок</t>
  </si>
  <si>
    <t>- разработку тех. карты (документа регламентирующего проведение фасадных работ)</t>
  </si>
  <si>
    <t>- выполнение работ силами наших специалистов (генподряд, субподряд)</t>
  </si>
  <si>
    <t>- сметный расчет количества материалов и расчет материалов на 1 м.кв.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</si>
</sst>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#,##0\ &quot;Ђ&quot;;\-#,##0\ &quot;Ђ&quot;"/>
    <numFmt numFmtId="173" formatCode="#,##0\ &quot;Ђ&quot;;[Red]\-#,##0\ &quot;Ђ&quot;"/>
    <numFmt numFmtId="174" formatCode="#,##0.00\ &quot;Ђ&quot;;\-#,##0.00\ &quot;Ђ&quot;"/>
    <numFmt numFmtId="175" formatCode="#,##0.00\ &quot;Ђ&quot;;[Red]\-#,##0.00\ &quot;Ђ&quot;"/>
    <numFmt numFmtId="176" formatCode="_-* #,##0\ &quot;Ђ&quot;_-;\-* #,##0\ &quot;Ђ&quot;_-;_-* &quot;-&quot;\ &quot;Ђ&quot;_-;_-@_-"/>
    <numFmt numFmtId="177" formatCode="_-* #,##0\ _Ђ_-;\-* #,##0\ _Ђ_-;_-* &quot;-&quot;\ _Ђ_-;_-@_-"/>
    <numFmt numFmtId="178" formatCode="_-* #,##0.00\ &quot;Ђ&quot;_-;\-* #,##0.00\ &quot;Ђ&quot;_-;_-* &quot;-&quot;??\ &quot;Ђ&quot;_-;_-@_-"/>
    <numFmt numFmtId="179" formatCode="_-* #,##0.00\ _Ђ_-;\-* #,##0.00\ _Ђ_-;_-* &quot;-&quot;??\ _Ђ_-;_-@_-"/>
    <numFmt numFmtId="180" formatCode="#,##0&quot;Ђ&quot;;\-#,##0&quot;Ђ&quot;"/>
    <numFmt numFmtId="181" formatCode="#,##0&quot;Ђ&quot;;[Red]\-#,##0&quot;Ђ&quot;"/>
    <numFmt numFmtId="182" formatCode="#,##0.00&quot;Ђ&quot;;\-#,##0.00&quot;Ђ&quot;"/>
    <numFmt numFmtId="183" formatCode="#,##0.00&quot;Ђ&quot;;[Red]\-#,##0.00&quot;Ђ&quot;"/>
    <numFmt numFmtId="184" formatCode="_-* #,##0&quot;Ђ&quot;_-;\-* #,##0&quot;Ђ&quot;_-;_-* &quot;-&quot;&quot;Ђ&quot;_-;_-@_-"/>
    <numFmt numFmtId="185" formatCode="_-* #,##0_Ђ_-;\-* #,##0_Ђ_-;_-* &quot;-&quot;_Ђ_-;_-@_-"/>
    <numFmt numFmtId="186" formatCode="_-* #,##0.00&quot;Ђ&quot;_-;\-* #,##0.00&quot;Ђ&quot;_-;_-* &quot;-&quot;??&quot;Ђ&quot;_-;_-@_-"/>
    <numFmt numFmtId="187" formatCode="_-* #,##0.00_Ђ_-;\-* #,##0.00_Ђ_-;_-* &quot;-&quot;??_Ђ_-;_-@_-"/>
    <numFmt numFmtId="188" formatCode="dd/mm_)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</numFmts>
  <fonts count="3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20"/>
      <color indexed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i/>
      <u val="single"/>
      <sz val="20"/>
      <name val="Arial"/>
      <family val="2"/>
    </font>
    <font>
      <b/>
      <i/>
      <u val="single"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17" borderId="0" xfId="0" applyFont="1" applyFill="1" applyAlignment="1">
      <alignment/>
    </xf>
    <xf numFmtId="0" fontId="26" fillId="0" borderId="0" xfId="0" applyFont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17" borderId="0" xfId="0" applyFont="1" applyFill="1" applyAlignment="1">
      <alignment horizontal="right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4" fontId="5" fillId="17" borderId="2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2" fontId="5" fillId="0" borderId="24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2" fontId="5" fillId="24" borderId="0" xfId="0" applyNumberFormat="1" applyFont="1" applyFill="1" applyBorder="1" applyAlignment="1">
      <alignment horizontal="center" vertical="center"/>
    </xf>
    <xf numFmtId="2" fontId="5" fillId="24" borderId="27" xfId="0" applyNumberFormat="1" applyFont="1" applyFill="1" applyBorder="1" applyAlignment="1">
      <alignment horizontal="center" vertical="center"/>
    </xf>
    <xf numFmtId="2" fontId="5" fillId="24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4" fontId="24" fillId="0" borderId="3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5" fillId="24" borderId="27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2" fontId="5" fillId="24" borderId="3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right"/>
    </xf>
    <xf numFmtId="2" fontId="5" fillId="0" borderId="34" xfId="0" applyNumberFormat="1" applyFont="1" applyFill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2" fontId="5" fillId="24" borderId="13" xfId="0" applyNumberFormat="1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" fontId="5" fillId="0" borderId="3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17" borderId="31" xfId="0" applyFont="1" applyFill="1" applyBorder="1" applyAlignment="1">
      <alignment horizontal="left"/>
    </xf>
    <xf numFmtId="0" fontId="5" fillId="17" borderId="31" xfId="0" applyFont="1" applyFill="1" applyBorder="1" applyAlignment="1">
      <alignment horizontal="center" vertical="center"/>
    </xf>
    <xf numFmtId="0" fontId="5" fillId="17" borderId="43" xfId="0" applyFont="1" applyFill="1" applyBorder="1" applyAlignment="1">
      <alignment horizontal="center" vertical="center"/>
    </xf>
    <xf numFmtId="0" fontId="24" fillId="17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2" fontId="5" fillId="0" borderId="45" xfId="0" applyNumberFormat="1" applyFont="1" applyFill="1" applyBorder="1" applyAlignment="1">
      <alignment horizontal="center" vertical="center"/>
    </xf>
    <xf numFmtId="4" fontId="5" fillId="24" borderId="46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4" fontId="5" fillId="17" borderId="44" xfId="0" applyNumberFormat="1" applyFont="1" applyFill="1" applyBorder="1" applyAlignment="1">
      <alignment horizontal="center" vertical="center"/>
    </xf>
    <xf numFmtId="2" fontId="5" fillId="0" borderId="48" xfId="0" applyNumberFormat="1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top" wrapText="1"/>
    </xf>
    <xf numFmtId="0" fontId="34" fillId="7" borderId="40" xfId="0" applyFont="1" applyFill="1" applyBorder="1" applyAlignment="1">
      <alignment horizontal="center" vertical="center"/>
    </xf>
    <xf numFmtId="0" fontId="34" fillId="7" borderId="37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2" fontId="24" fillId="0" borderId="31" xfId="0" applyNumberFormat="1" applyFont="1" applyFill="1" applyBorder="1" applyAlignment="1">
      <alignment horizontal="center"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48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" fontId="5" fillId="0" borderId="39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3" fillId="7" borderId="51" xfId="0" applyFont="1" applyFill="1" applyBorder="1" applyAlignment="1">
      <alignment horizontal="center" vertical="center"/>
    </xf>
    <xf numFmtId="0" fontId="33" fillId="7" borderId="41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33" fillId="7" borderId="52" xfId="0" applyFont="1" applyFill="1" applyBorder="1" applyAlignment="1">
      <alignment horizontal="center" vertical="center"/>
    </xf>
    <xf numFmtId="49" fontId="33" fillId="3" borderId="40" xfId="0" applyNumberFormat="1" applyFont="1" applyFill="1" applyBorder="1" applyAlignment="1">
      <alignment horizontal="center" vertical="center"/>
    </xf>
    <xf numFmtId="49" fontId="33" fillId="3" borderId="37" xfId="0" applyNumberFormat="1" applyFont="1" applyFill="1" applyBorder="1" applyAlignment="1">
      <alignment horizontal="center" vertical="center"/>
    </xf>
    <xf numFmtId="49" fontId="33" fillId="3" borderId="38" xfId="0" applyNumberFormat="1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horizontal="center" vertical="center"/>
    </xf>
    <xf numFmtId="0" fontId="29" fillId="7" borderId="37" xfId="0" applyFont="1" applyFill="1" applyBorder="1" applyAlignment="1">
      <alignment horizontal="center" vertical="center"/>
    </xf>
    <xf numFmtId="0" fontId="29" fillId="7" borderId="38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31" fillId="7" borderId="40" xfId="0" applyFont="1" applyFill="1" applyBorder="1" applyAlignment="1">
      <alignment horizontal="center" vertical="center"/>
    </xf>
    <xf numFmtId="0" fontId="31" fillId="7" borderId="37" xfId="0" applyFont="1" applyFill="1" applyBorder="1" applyAlignment="1">
      <alignment horizontal="center" vertical="center"/>
    </xf>
    <xf numFmtId="0" fontId="31" fillId="7" borderId="3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33" fillId="7" borderId="49" xfId="0" applyFont="1" applyFill="1" applyBorder="1" applyAlignment="1">
      <alignment horizontal="center" vertical="center"/>
    </xf>
    <xf numFmtId="0" fontId="33" fillId="7" borderId="5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2" fontId="5" fillId="0" borderId="57" xfId="0" applyNumberFormat="1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59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36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 vertical="center"/>
    </xf>
    <xf numFmtId="0" fontId="5" fillId="17" borderId="4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47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24" fillId="0" borderId="31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2" fontId="5" fillId="0" borderId="63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64" xfId="0" applyNumberFormat="1" applyFont="1" applyFill="1" applyBorder="1" applyAlignment="1">
      <alignment horizontal="center" vertical="center"/>
    </xf>
    <xf numFmtId="0" fontId="33" fillId="5" borderId="49" xfId="0" applyFont="1" applyFill="1" applyBorder="1" applyAlignment="1">
      <alignment horizontal="center" vertical="center"/>
    </xf>
    <xf numFmtId="0" fontId="33" fillId="5" borderId="54" xfId="0" applyFont="1" applyFill="1" applyBorder="1" applyAlignment="1">
      <alignment horizontal="center" vertical="center"/>
    </xf>
    <xf numFmtId="0" fontId="33" fillId="5" borderId="5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52" xfId="0" applyFon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Tabelle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0</xdr:col>
      <xdr:colOff>1323975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0</xdr:row>
      <xdr:rowOff>152400</xdr:rowOff>
    </xdr:from>
    <xdr:to>
      <xdr:col>0</xdr:col>
      <xdr:colOff>5191125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52400"/>
          <a:ext cx="3724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5419725</xdr:colOff>
      <xdr:row>0</xdr:row>
      <xdr:rowOff>57150</xdr:rowOff>
    </xdr:from>
    <xdr:to>
      <xdr:col>0</xdr:col>
      <xdr:colOff>6696075</xdr:colOff>
      <xdr:row>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57150"/>
          <a:ext cx="1276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6981825</xdr:colOff>
      <xdr:row>0</xdr:row>
      <xdr:rowOff>9525</xdr:rowOff>
    </xdr:from>
    <xdr:to>
      <xdr:col>0</xdr:col>
      <xdr:colOff>8220075</xdr:colOff>
      <xdr:row>5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9525"/>
          <a:ext cx="1238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="83" zoomScaleNormal="83" zoomScalePageLayoutView="0" workbookViewId="0" topLeftCell="A1">
      <selection activeCell="A11" sqref="A11:A12"/>
    </sheetView>
  </sheetViews>
  <sheetFormatPr defaultColWidth="9.125" defaultRowHeight="12.75"/>
  <cols>
    <col min="1" max="1" width="113.125" style="10" customWidth="1"/>
    <col min="2" max="2" width="11.875" style="15" customWidth="1"/>
    <col min="3" max="3" width="14.75390625" style="16" customWidth="1"/>
    <col min="4" max="4" width="9.00390625" style="10" customWidth="1"/>
    <col min="5" max="5" width="1.12109375" style="10" customWidth="1"/>
    <col min="6" max="6" width="8.25390625" style="10" customWidth="1"/>
    <col min="7" max="7" width="19.125" style="9" hidden="1" customWidth="1"/>
    <col min="8" max="9" width="10.75390625" style="9" hidden="1" customWidth="1"/>
    <col min="10" max="10" width="19.25390625" style="16" customWidth="1"/>
    <col min="11" max="13" width="9.125" style="10" customWidth="1"/>
    <col min="14" max="16384" width="9.125" style="10" customWidth="1"/>
  </cols>
  <sheetData>
    <row r="1" ht="15.75">
      <c r="C1" s="40" t="s">
        <v>22</v>
      </c>
    </row>
    <row r="2" ht="15.75">
      <c r="C2" s="40" t="s">
        <v>23</v>
      </c>
    </row>
    <row r="3" ht="15.75">
      <c r="C3" s="40" t="s">
        <v>24</v>
      </c>
    </row>
    <row r="4" ht="15.75">
      <c r="C4" s="40" t="s">
        <v>25</v>
      </c>
    </row>
    <row r="5" ht="14.25"/>
    <row r="6" ht="14.25"/>
    <row r="7" spans="1:10" ht="14.25" customHeight="1">
      <c r="A7" s="144" t="s">
        <v>27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ht="15" customHeight="1">
      <c r="A8" s="144"/>
      <c r="B8" s="145"/>
      <c r="C8" s="145"/>
      <c r="D8" s="145"/>
      <c r="E8" s="145"/>
      <c r="F8" s="145"/>
      <c r="G8" s="145"/>
      <c r="H8" s="145"/>
      <c r="I8" s="145"/>
      <c r="J8" s="145"/>
    </row>
    <row r="9" ht="15" thickBot="1"/>
    <row r="10" spans="1:10" s="18" customFormat="1" ht="28.5" customHeight="1" thickBot="1">
      <c r="A10" s="141" t="s">
        <v>145</v>
      </c>
      <c r="B10" s="142"/>
      <c r="C10" s="142"/>
      <c r="D10" s="142"/>
      <c r="E10" s="142"/>
      <c r="F10" s="142"/>
      <c r="G10" s="142"/>
      <c r="H10" s="142"/>
      <c r="I10" s="142"/>
      <c r="J10" s="143"/>
    </row>
    <row r="11" spans="1:10" s="1" customFormat="1" ht="15.75" customHeight="1">
      <c r="A11" s="197" t="s">
        <v>57</v>
      </c>
      <c r="B11" s="198" t="s">
        <v>53</v>
      </c>
      <c r="C11" s="199"/>
      <c r="D11" s="123" t="s">
        <v>93</v>
      </c>
      <c r="E11" s="185"/>
      <c r="F11" s="186"/>
      <c r="G11" s="123" t="s">
        <v>56</v>
      </c>
      <c r="H11" s="185"/>
      <c r="I11" s="186"/>
      <c r="J11" s="170" t="s">
        <v>56</v>
      </c>
    </row>
    <row r="12" spans="1:10" s="2" customFormat="1" ht="66.75" customHeight="1" thickBot="1">
      <c r="A12" s="194"/>
      <c r="B12" s="105" t="s">
        <v>54</v>
      </c>
      <c r="C12" s="106" t="s">
        <v>55</v>
      </c>
      <c r="D12" s="187"/>
      <c r="E12" s="188"/>
      <c r="F12" s="189"/>
      <c r="G12" s="187"/>
      <c r="H12" s="188"/>
      <c r="I12" s="189"/>
      <c r="J12" s="171"/>
    </row>
    <row r="13" spans="1:10" s="3" customFormat="1" ht="20.25" customHeight="1" thickBot="1">
      <c r="A13" s="103" t="s">
        <v>30</v>
      </c>
      <c r="B13" s="97"/>
      <c r="C13" s="97"/>
      <c r="D13" s="97"/>
      <c r="E13" s="97"/>
      <c r="F13" s="97"/>
      <c r="G13" s="97"/>
      <c r="H13" s="97"/>
      <c r="I13" s="97"/>
      <c r="J13" s="98"/>
    </row>
    <row r="14" spans="1:10" s="3" customFormat="1" ht="22.5" customHeight="1">
      <c r="A14" s="36" t="s">
        <v>28</v>
      </c>
      <c r="B14" s="30" t="s">
        <v>1</v>
      </c>
      <c r="C14" s="31">
        <v>25</v>
      </c>
      <c r="D14" s="27">
        <v>4.5</v>
      </c>
      <c r="E14" s="44" t="s">
        <v>0</v>
      </c>
      <c r="F14" s="45">
        <v>5.5</v>
      </c>
      <c r="G14" s="31">
        <v>94</v>
      </c>
      <c r="H14" s="6"/>
      <c r="I14" s="25">
        <v>94</v>
      </c>
      <c r="J14" s="31">
        <f>G14*0.9</f>
        <v>84.60000000000001</v>
      </c>
    </row>
    <row r="15" spans="1:10" s="3" customFormat="1" ht="24" customHeight="1" thickBot="1">
      <c r="A15" s="78" t="s">
        <v>29</v>
      </c>
      <c r="B15" s="46" t="s">
        <v>1</v>
      </c>
      <c r="C15" s="4">
        <v>25</v>
      </c>
      <c r="D15" s="41">
        <v>4</v>
      </c>
      <c r="E15" s="5" t="s">
        <v>0</v>
      </c>
      <c r="F15" s="8">
        <v>4.5</v>
      </c>
      <c r="G15" s="4">
        <v>79</v>
      </c>
      <c r="H15" s="47"/>
      <c r="I15" s="48">
        <v>79</v>
      </c>
      <c r="J15" s="4">
        <f aca="true" t="shared" si="0" ref="J15:J75">G15*0.9</f>
        <v>71.10000000000001</v>
      </c>
    </row>
    <row r="16" spans="1:10" s="3" customFormat="1" ht="20.25" customHeight="1" thickBot="1">
      <c r="A16" s="103" t="s">
        <v>31</v>
      </c>
      <c r="B16" s="97"/>
      <c r="C16" s="97"/>
      <c r="D16" s="97"/>
      <c r="E16" s="97"/>
      <c r="F16" s="97"/>
      <c r="G16" s="97"/>
      <c r="H16" s="97"/>
      <c r="I16" s="97"/>
      <c r="J16" s="98"/>
    </row>
    <row r="17" spans="1:10" s="3" customFormat="1" ht="24" customHeight="1">
      <c r="A17" s="75" t="s">
        <v>32</v>
      </c>
      <c r="B17" s="30" t="s">
        <v>1</v>
      </c>
      <c r="C17" s="31">
        <v>25</v>
      </c>
      <c r="D17" s="184">
        <v>2.2</v>
      </c>
      <c r="E17" s="184"/>
      <c r="F17" s="184"/>
      <c r="G17" s="72">
        <v>169</v>
      </c>
      <c r="H17" s="6"/>
      <c r="I17" s="21">
        <v>169</v>
      </c>
      <c r="J17" s="31">
        <f t="shared" si="0"/>
        <v>152.1</v>
      </c>
    </row>
    <row r="18" spans="1:10" s="7" customFormat="1" ht="21" customHeight="1">
      <c r="A18" s="55" t="s">
        <v>33</v>
      </c>
      <c r="B18" s="42" t="s">
        <v>1</v>
      </c>
      <c r="C18" s="43">
        <v>25</v>
      </c>
      <c r="D18" s="173">
        <v>2.8</v>
      </c>
      <c r="E18" s="173"/>
      <c r="F18" s="173"/>
      <c r="G18" s="43">
        <v>154</v>
      </c>
      <c r="H18" s="22"/>
      <c r="I18" s="23">
        <v>154</v>
      </c>
      <c r="J18" s="43">
        <f t="shared" si="0"/>
        <v>138.6</v>
      </c>
    </row>
    <row r="19" spans="1:10" s="7" customFormat="1" ht="23.25" customHeight="1" thickBot="1">
      <c r="A19" s="60" t="s">
        <v>34</v>
      </c>
      <c r="B19" s="46" t="s">
        <v>1</v>
      </c>
      <c r="C19" s="4">
        <v>25</v>
      </c>
      <c r="D19" s="172">
        <v>2.5</v>
      </c>
      <c r="E19" s="172"/>
      <c r="F19" s="172"/>
      <c r="G19" s="4">
        <v>129</v>
      </c>
      <c r="H19" s="6"/>
      <c r="I19" s="25">
        <v>129</v>
      </c>
      <c r="J19" s="4">
        <f t="shared" si="0"/>
        <v>116.10000000000001</v>
      </c>
    </row>
    <row r="20" spans="1:10" s="3" customFormat="1" ht="20.25" customHeight="1" thickBot="1">
      <c r="A20" s="103" t="s">
        <v>35</v>
      </c>
      <c r="B20" s="97"/>
      <c r="C20" s="97"/>
      <c r="D20" s="97"/>
      <c r="E20" s="97"/>
      <c r="F20" s="97"/>
      <c r="G20" s="97"/>
      <c r="H20" s="97"/>
      <c r="I20" s="97"/>
      <c r="J20" s="98"/>
    </row>
    <row r="21" spans="1:10" s="3" customFormat="1" ht="21" customHeight="1" thickBot="1">
      <c r="A21" s="79" t="s">
        <v>36</v>
      </c>
      <c r="B21" s="80" t="s">
        <v>1</v>
      </c>
      <c r="C21" s="49">
        <v>25</v>
      </c>
      <c r="D21" s="49">
        <v>0.3</v>
      </c>
      <c r="E21" s="49" t="s">
        <v>0</v>
      </c>
      <c r="F21" s="49">
        <v>0.35</v>
      </c>
      <c r="G21" s="81">
        <v>419</v>
      </c>
      <c r="H21" s="6"/>
      <c r="I21" s="25">
        <v>419</v>
      </c>
      <c r="J21" s="31">
        <f t="shared" si="0"/>
        <v>377.1</v>
      </c>
    </row>
    <row r="22" spans="1:10" s="3" customFormat="1" ht="22.5" customHeight="1">
      <c r="A22" s="164" t="s">
        <v>37</v>
      </c>
      <c r="B22" s="165"/>
      <c r="C22" s="165"/>
      <c r="D22" s="165"/>
      <c r="E22" s="165"/>
      <c r="F22" s="165"/>
      <c r="G22" s="165"/>
      <c r="H22" s="165"/>
      <c r="I22" s="165"/>
      <c r="J22" s="99"/>
    </row>
    <row r="23" spans="1:10" s="3" customFormat="1" ht="21.75" customHeight="1" thickBot="1">
      <c r="A23" s="78" t="s">
        <v>26</v>
      </c>
      <c r="B23" s="46" t="s">
        <v>14</v>
      </c>
      <c r="C23" s="4">
        <v>50</v>
      </c>
      <c r="D23" s="200">
        <v>1.1</v>
      </c>
      <c r="E23" s="201"/>
      <c r="F23" s="201"/>
      <c r="G23" s="66">
        <v>419</v>
      </c>
      <c r="H23" s="46"/>
      <c r="I23" s="4">
        <v>419</v>
      </c>
      <c r="J23" s="4">
        <f t="shared" si="0"/>
        <v>377.1</v>
      </c>
    </row>
    <row r="24" spans="1:10" s="3" customFormat="1" ht="24.75" customHeight="1" thickBot="1">
      <c r="A24" s="103" t="s">
        <v>40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s="3" customFormat="1" ht="21.75" customHeight="1">
      <c r="A25" s="75" t="s">
        <v>38</v>
      </c>
      <c r="B25" s="30" t="s">
        <v>1</v>
      </c>
      <c r="C25" s="31">
        <v>25</v>
      </c>
      <c r="D25" s="184">
        <v>2.7</v>
      </c>
      <c r="E25" s="184"/>
      <c r="F25" s="184"/>
      <c r="G25" s="31">
        <v>419</v>
      </c>
      <c r="H25" s="6"/>
      <c r="I25" s="25">
        <v>419</v>
      </c>
      <c r="J25" s="31">
        <f t="shared" si="0"/>
        <v>377.1</v>
      </c>
    </row>
    <row r="26" spans="1:10" s="7" customFormat="1" ht="21.75" customHeight="1" thickBot="1">
      <c r="A26" s="78" t="s">
        <v>39</v>
      </c>
      <c r="B26" s="46" t="s">
        <v>1</v>
      </c>
      <c r="C26" s="4">
        <v>25</v>
      </c>
      <c r="D26" s="172">
        <v>2.9</v>
      </c>
      <c r="E26" s="172"/>
      <c r="F26" s="172"/>
      <c r="G26" s="4">
        <v>394</v>
      </c>
      <c r="H26" s="47"/>
      <c r="I26" s="48">
        <v>394</v>
      </c>
      <c r="J26" s="43">
        <f t="shared" si="0"/>
        <v>354.6</v>
      </c>
    </row>
    <row r="27" spans="1:10" s="3" customFormat="1" ht="21.75" customHeight="1" thickBot="1">
      <c r="A27" s="103" t="s">
        <v>41</v>
      </c>
      <c r="B27" s="97"/>
      <c r="C27" s="97"/>
      <c r="D27" s="97"/>
      <c r="E27" s="97"/>
      <c r="F27" s="97"/>
      <c r="G27" s="97"/>
      <c r="H27" s="97"/>
      <c r="I27" s="97"/>
      <c r="J27" s="99"/>
    </row>
    <row r="28" spans="1:10" s="7" customFormat="1" ht="24.75" customHeight="1">
      <c r="A28" s="36" t="s">
        <v>42</v>
      </c>
      <c r="B28" s="30" t="s">
        <v>1</v>
      </c>
      <c r="C28" s="31">
        <v>25</v>
      </c>
      <c r="D28" s="184">
        <v>2.7</v>
      </c>
      <c r="E28" s="184"/>
      <c r="F28" s="184"/>
      <c r="G28" s="31">
        <v>539</v>
      </c>
      <c r="H28" s="83"/>
      <c r="I28" s="134">
        <v>539</v>
      </c>
      <c r="J28" s="43">
        <f t="shared" si="0"/>
        <v>485.1</v>
      </c>
    </row>
    <row r="29" spans="1:10" s="7" customFormat="1" ht="24.75" customHeight="1" thickBot="1">
      <c r="A29" s="50" t="s">
        <v>43</v>
      </c>
      <c r="B29" s="42" t="s">
        <v>1</v>
      </c>
      <c r="C29" s="43">
        <v>25</v>
      </c>
      <c r="D29" s="173">
        <v>2.9</v>
      </c>
      <c r="E29" s="173"/>
      <c r="F29" s="173"/>
      <c r="G29" s="43">
        <v>509</v>
      </c>
      <c r="H29" s="24"/>
      <c r="I29" s="96">
        <v>509</v>
      </c>
      <c r="J29" s="43">
        <f t="shared" si="0"/>
        <v>458.1</v>
      </c>
    </row>
    <row r="30" spans="1:10" s="3" customFormat="1" ht="12.75" customHeight="1" hidden="1">
      <c r="A30" s="180"/>
      <c r="B30" s="180"/>
      <c r="C30" s="180"/>
      <c r="D30" s="180"/>
      <c r="E30" s="180"/>
      <c r="F30" s="180"/>
      <c r="G30" s="180"/>
      <c r="H30" s="97"/>
      <c r="I30" s="97"/>
      <c r="J30" s="104">
        <f t="shared" si="0"/>
        <v>0</v>
      </c>
    </row>
    <row r="31" spans="1:10" s="7" customFormat="1" ht="15.75" customHeight="1" hidden="1">
      <c r="A31" s="111" t="s">
        <v>2</v>
      </c>
      <c r="B31" s="112" t="s">
        <v>1</v>
      </c>
      <c r="C31" s="113">
        <v>25</v>
      </c>
      <c r="D31" s="181">
        <v>4.5</v>
      </c>
      <c r="E31" s="182"/>
      <c r="F31" s="183"/>
      <c r="G31" s="114">
        <v>570</v>
      </c>
      <c r="H31" s="47"/>
      <c r="I31" s="48">
        <v>570</v>
      </c>
      <c r="J31" s="104">
        <f t="shared" si="0"/>
        <v>513</v>
      </c>
    </row>
    <row r="32" spans="1:10" s="7" customFormat="1" ht="21" customHeight="1" thickBot="1">
      <c r="A32" s="100" t="s">
        <v>44</v>
      </c>
      <c r="B32" s="101"/>
      <c r="C32" s="101"/>
      <c r="D32" s="101"/>
      <c r="E32" s="101"/>
      <c r="F32" s="101"/>
      <c r="G32" s="101"/>
      <c r="H32" s="101"/>
      <c r="I32" s="101"/>
      <c r="J32" s="169"/>
    </row>
    <row r="33" spans="1:10" s="7" customFormat="1" ht="28.5" customHeight="1" thickBot="1">
      <c r="A33" s="84" t="s">
        <v>2</v>
      </c>
      <c r="B33" s="80" t="s">
        <v>1</v>
      </c>
      <c r="C33" s="49">
        <v>25</v>
      </c>
      <c r="D33" s="215">
        <v>4.5</v>
      </c>
      <c r="E33" s="215"/>
      <c r="F33" s="215"/>
      <c r="G33" s="49">
        <v>679</v>
      </c>
      <c r="H33" s="80">
        <v>852811</v>
      </c>
      <c r="I33" s="80">
        <v>852811</v>
      </c>
      <c r="J33" s="49">
        <f t="shared" si="0"/>
        <v>611.1</v>
      </c>
    </row>
    <row r="34" spans="1:10" s="3" customFormat="1" ht="18.75" customHeight="1" thickBot="1">
      <c r="A34" s="103" t="s">
        <v>45</v>
      </c>
      <c r="B34" s="97"/>
      <c r="C34" s="97"/>
      <c r="D34" s="97"/>
      <c r="E34" s="97"/>
      <c r="F34" s="97"/>
      <c r="G34" s="97"/>
      <c r="H34" s="97"/>
      <c r="I34" s="97"/>
      <c r="J34" s="98"/>
    </row>
    <row r="35" spans="1:10" s="17" customFormat="1" ht="13.5" customHeight="1" hidden="1">
      <c r="A35" s="107">
        <v>852830</v>
      </c>
      <c r="B35" s="108">
        <v>852830</v>
      </c>
      <c r="C35" s="108">
        <v>852830</v>
      </c>
      <c r="D35" s="207">
        <v>852830</v>
      </c>
      <c r="E35" s="208">
        <v>852830</v>
      </c>
      <c r="F35" s="209">
        <v>852830</v>
      </c>
      <c r="G35" s="110">
        <v>852830</v>
      </c>
      <c r="H35" s="26">
        <v>852830</v>
      </c>
      <c r="I35" s="109">
        <v>852830</v>
      </c>
      <c r="J35" s="104">
        <f t="shared" si="0"/>
        <v>767547</v>
      </c>
    </row>
    <row r="36" spans="1:10" ht="25.5" customHeight="1" thickBot="1">
      <c r="A36" s="50" t="s">
        <v>15</v>
      </c>
      <c r="B36" s="42" t="s">
        <v>1</v>
      </c>
      <c r="C36" s="43">
        <v>25</v>
      </c>
      <c r="D36" s="173">
        <v>12.4</v>
      </c>
      <c r="E36" s="173"/>
      <c r="F36" s="173"/>
      <c r="G36" s="71">
        <f>I36</f>
        <v>77</v>
      </c>
      <c r="H36" s="39"/>
      <c r="I36" s="135">
        <v>77</v>
      </c>
      <c r="J36" s="43">
        <f t="shared" si="0"/>
        <v>69.3</v>
      </c>
    </row>
    <row r="37" spans="1:10" ht="13.5" customHeight="1" hidden="1">
      <c r="A37" s="56" t="s">
        <v>4</v>
      </c>
      <c r="B37" s="57" t="s">
        <v>1</v>
      </c>
      <c r="C37" s="58">
        <v>25</v>
      </c>
      <c r="D37" s="210">
        <v>14</v>
      </c>
      <c r="E37" s="210"/>
      <c r="F37" s="210"/>
      <c r="G37" s="59">
        <f>I37</f>
        <v>69</v>
      </c>
      <c r="H37" s="85"/>
      <c r="I37" s="86">
        <v>69</v>
      </c>
      <c r="J37" s="104">
        <f t="shared" si="0"/>
        <v>62.1</v>
      </c>
    </row>
    <row r="38" spans="1:10" s="3" customFormat="1" ht="21.75" customHeight="1" thickBot="1">
      <c r="A38" s="103" t="s">
        <v>46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ht="22.5" customHeight="1">
      <c r="A39" s="75" t="s">
        <v>47</v>
      </c>
      <c r="B39" s="30" t="s">
        <v>1</v>
      </c>
      <c r="C39" s="31">
        <v>25</v>
      </c>
      <c r="D39" s="184">
        <v>20</v>
      </c>
      <c r="E39" s="184"/>
      <c r="F39" s="184"/>
      <c r="G39" s="88">
        <f>I39</f>
        <v>104</v>
      </c>
      <c r="I39" s="27">
        <v>104</v>
      </c>
      <c r="J39" s="31">
        <f t="shared" si="0"/>
        <v>93.60000000000001</v>
      </c>
    </row>
    <row r="40" spans="1:10" ht="23.25" customHeight="1" thickBot="1">
      <c r="A40" s="50" t="s">
        <v>48</v>
      </c>
      <c r="B40" s="42" t="s">
        <v>1</v>
      </c>
      <c r="C40" s="43">
        <v>25</v>
      </c>
      <c r="D40" s="173">
        <v>20</v>
      </c>
      <c r="E40" s="173"/>
      <c r="F40" s="173"/>
      <c r="G40" s="87">
        <f>I40</f>
        <v>92</v>
      </c>
      <c r="I40" s="19">
        <v>92</v>
      </c>
      <c r="J40" s="43">
        <f t="shared" si="0"/>
        <v>82.8</v>
      </c>
    </row>
    <row r="41" spans="1:10" ht="13.5" customHeight="1" hidden="1">
      <c r="A41" s="79" t="s">
        <v>5</v>
      </c>
      <c r="B41" s="80" t="s">
        <v>1</v>
      </c>
      <c r="C41" s="49">
        <v>25</v>
      </c>
      <c r="D41" s="212">
        <v>20</v>
      </c>
      <c r="E41" s="213"/>
      <c r="F41" s="214"/>
      <c r="G41" s="117">
        <f>I41</f>
        <v>70.00000000000001</v>
      </c>
      <c r="I41" s="41">
        <v>70.00000000000001</v>
      </c>
      <c r="J41" s="104">
        <f t="shared" si="0"/>
        <v>63.000000000000014</v>
      </c>
    </row>
    <row r="42" spans="1:10" s="3" customFormat="1" ht="22.5" customHeight="1" thickBot="1">
      <c r="A42" s="103" t="s">
        <v>49</v>
      </c>
      <c r="B42" s="97"/>
      <c r="C42" s="97"/>
      <c r="D42" s="97"/>
      <c r="E42" s="97"/>
      <c r="F42" s="97"/>
      <c r="G42" s="97"/>
      <c r="H42" s="97"/>
      <c r="I42" s="97"/>
      <c r="J42" s="98"/>
    </row>
    <row r="43" spans="1:10" ht="24" customHeight="1" thickBot="1">
      <c r="A43" s="75" t="s">
        <v>16</v>
      </c>
      <c r="B43" s="30" t="s">
        <v>3</v>
      </c>
      <c r="C43" s="31">
        <v>10</v>
      </c>
      <c r="D43" s="184">
        <v>0.15</v>
      </c>
      <c r="E43" s="184"/>
      <c r="F43" s="184"/>
      <c r="G43" s="72">
        <v>320</v>
      </c>
      <c r="I43" s="27">
        <v>320</v>
      </c>
      <c r="J43" s="31">
        <f t="shared" si="0"/>
        <v>288</v>
      </c>
    </row>
    <row r="44" spans="1:10" ht="14.25" customHeight="1" hidden="1">
      <c r="A44" s="36" t="s">
        <v>6</v>
      </c>
      <c r="B44" s="30" t="s">
        <v>3</v>
      </c>
      <c r="C44" s="31">
        <v>10</v>
      </c>
      <c r="D44" s="184">
        <v>0.15</v>
      </c>
      <c r="E44" s="184"/>
      <c r="F44" s="184"/>
      <c r="G44" s="37"/>
      <c r="I44" s="19"/>
      <c r="J44" s="104">
        <f t="shared" si="0"/>
        <v>0</v>
      </c>
    </row>
    <row r="45" spans="1:10" ht="15" customHeight="1" hidden="1">
      <c r="A45" s="78" t="s">
        <v>7</v>
      </c>
      <c r="B45" s="46" t="s">
        <v>3</v>
      </c>
      <c r="C45" s="4">
        <v>10</v>
      </c>
      <c r="D45" s="172" t="s">
        <v>11</v>
      </c>
      <c r="E45" s="172"/>
      <c r="F45" s="172"/>
      <c r="G45" s="118"/>
      <c r="I45" s="41"/>
      <c r="J45" s="104">
        <f t="shared" si="0"/>
        <v>0</v>
      </c>
    </row>
    <row r="46" spans="1:10" s="3" customFormat="1" ht="21" customHeight="1" thickBot="1">
      <c r="A46" s="103" t="s">
        <v>50</v>
      </c>
      <c r="B46" s="97"/>
      <c r="C46" s="97"/>
      <c r="D46" s="97"/>
      <c r="E46" s="97"/>
      <c r="F46" s="97"/>
      <c r="G46" s="97"/>
      <c r="H46" s="97"/>
      <c r="I46" s="97"/>
      <c r="J46" s="98"/>
    </row>
    <row r="47" spans="1:10" s="14" customFormat="1" ht="14.25" customHeight="1" hidden="1">
      <c r="A47" s="119" t="s">
        <v>8</v>
      </c>
      <c r="B47" s="124" t="s">
        <v>3</v>
      </c>
      <c r="C47" s="125">
        <v>10</v>
      </c>
      <c r="D47" s="211">
        <v>0.14</v>
      </c>
      <c r="E47" s="211"/>
      <c r="F47" s="211"/>
      <c r="G47" s="126"/>
      <c r="H47" s="9"/>
      <c r="I47" s="27"/>
      <c r="J47" s="104">
        <f t="shared" si="0"/>
        <v>0</v>
      </c>
    </row>
    <row r="48" spans="1:10" ht="22.5" customHeight="1">
      <c r="A48" s="55" t="s">
        <v>17</v>
      </c>
      <c r="B48" s="42" t="s">
        <v>3</v>
      </c>
      <c r="C48" s="43">
        <v>10</v>
      </c>
      <c r="D48" s="173">
        <v>0.1</v>
      </c>
      <c r="E48" s="173"/>
      <c r="F48" s="173"/>
      <c r="G48" s="71">
        <v>380</v>
      </c>
      <c r="I48" s="27">
        <v>380</v>
      </c>
      <c r="J48" s="43">
        <f t="shared" si="0"/>
        <v>342</v>
      </c>
    </row>
    <row r="49" spans="1:10" ht="24.75" customHeight="1">
      <c r="A49" s="55" t="s">
        <v>18</v>
      </c>
      <c r="B49" s="42" t="s">
        <v>3</v>
      </c>
      <c r="C49" s="43">
        <v>10</v>
      </c>
      <c r="D49" s="173">
        <v>0.12</v>
      </c>
      <c r="E49" s="173"/>
      <c r="F49" s="173"/>
      <c r="G49" s="71">
        <v>259</v>
      </c>
      <c r="I49" s="27">
        <v>259</v>
      </c>
      <c r="J49" s="43">
        <f t="shared" si="0"/>
        <v>233.1</v>
      </c>
    </row>
    <row r="50" spans="1:10" ht="24" customHeight="1" thickBot="1">
      <c r="A50" s="60" t="s">
        <v>19</v>
      </c>
      <c r="B50" s="46" t="s">
        <v>3</v>
      </c>
      <c r="C50" s="4">
        <v>10</v>
      </c>
      <c r="D50" s="216">
        <v>0.125</v>
      </c>
      <c r="E50" s="216"/>
      <c r="F50" s="216"/>
      <c r="G50" s="4">
        <v>215</v>
      </c>
      <c r="I50" s="41">
        <v>215</v>
      </c>
      <c r="J50" s="4">
        <f t="shared" si="0"/>
        <v>193.5</v>
      </c>
    </row>
    <row r="51" spans="1:10" s="3" customFormat="1" ht="21.75" customHeight="1" thickBot="1">
      <c r="A51" s="103" t="s">
        <v>51</v>
      </c>
      <c r="B51" s="97"/>
      <c r="C51" s="97"/>
      <c r="D51" s="97"/>
      <c r="E51" s="97"/>
      <c r="F51" s="97"/>
      <c r="G51" s="97"/>
      <c r="H51" s="97"/>
      <c r="I51" s="97"/>
      <c r="J51" s="98"/>
    </row>
    <row r="52" spans="1:10" s="3" customFormat="1" ht="22.5" customHeight="1" thickBot="1">
      <c r="A52" s="82" t="s">
        <v>20</v>
      </c>
      <c r="B52" s="30" t="s">
        <v>3</v>
      </c>
      <c r="C52" s="31">
        <v>10</v>
      </c>
      <c r="D52" s="184">
        <v>0.15</v>
      </c>
      <c r="E52" s="184"/>
      <c r="F52" s="184"/>
      <c r="G52" s="31">
        <v>99</v>
      </c>
      <c r="H52" s="89"/>
      <c r="I52" s="27">
        <v>99</v>
      </c>
      <c r="J52" s="31">
        <f t="shared" si="0"/>
        <v>89.10000000000001</v>
      </c>
    </row>
    <row r="53" spans="1:10" ht="15" customHeight="1" hidden="1" thickBot="1">
      <c r="A53" s="36" t="s">
        <v>9</v>
      </c>
      <c r="B53" s="30" t="s">
        <v>3</v>
      </c>
      <c r="C53" s="31">
        <v>10</v>
      </c>
      <c r="D53" s="204" t="s">
        <v>12</v>
      </c>
      <c r="E53" s="204"/>
      <c r="F53" s="204"/>
      <c r="G53" s="38"/>
      <c r="H53" s="28"/>
      <c r="I53" s="29"/>
      <c r="J53" s="104">
        <f t="shared" si="0"/>
        <v>0</v>
      </c>
    </row>
    <row r="54" spans="1:10" ht="15" customHeight="1" hidden="1" thickBot="1">
      <c r="A54" s="78" t="s">
        <v>10</v>
      </c>
      <c r="B54" s="46" t="s">
        <v>3</v>
      </c>
      <c r="C54" s="4">
        <v>10</v>
      </c>
      <c r="D54" s="205" t="s">
        <v>13</v>
      </c>
      <c r="E54" s="205"/>
      <c r="F54" s="205"/>
      <c r="G54" s="127"/>
      <c r="H54" s="128"/>
      <c r="I54" s="129"/>
      <c r="J54" s="104">
        <f t="shared" si="0"/>
        <v>0</v>
      </c>
    </row>
    <row r="55" spans="1:10" s="3" customFormat="1" ht="24" customHeight="1">
      <c r="A55" s="164" t="s">
        <v>52</v>
      </c>
      <c r="B55" s="165"/>
      <c r="C55" s="165"/>
      <c r="D55" s="165"/>
      <c r="E55" s="165"/>
      <c r="F55" s="165"/>
      <c r="G55" s="165"/>
      <c r="H55" s="165"/>
      <c r="I55" s="165"/>
      <c r="J55" s="166"/>
    </row>
    <row r="56" spans="1:10" s="3" customFormat="1" ht="24.75" customHeight="1" thickBot="1">
      <c r="A56" s="11" t="s">
        <v>21</v>
      </c>
      <c r="B56" s="12" t="s">
        <v>1</v>
      </c>
      <c r="C56" s="13">
        <v>16</v>
      </c>
      <c r="D56" s="202">
        <v>1.8</v>
      </c>
      <c r="E56" s="203"/>
      <c r="F56" s="203"/>
      <c r="G56" s="90">
        <v>159</v>
      </c>
      <c r="H56" s="136"/>
      <c r="I56" s="92">
        <v>159</v>
      </c>
      <c r="J56" s="13">
        <f t="shared" si="0"/>
        <v>143.1</v>
      </c>
    </row>
    <row r="57" spans="1:10" s="3" customFormat="1" ht="24.75" customHeight="1">
      <c r="A57" s="7"/>
      <c r="B57" s="6"/>
      <c r="C57" s="25"/>
      <c r="D57" s="25"/>
      <c r="E57" s="54"/>
      <c r="F57" s="54"/>
      <c r="G57" s="51"/>
      <c r="H57" s="6"/>
      <c r="I57" s="25"/>
      <c r="J57" s="104"/>
    </row>
    <row r="58" spans="1:10" ht="15" thickBot="1">
      <c r="A58" s="130"/>
      <c r="J58" s="104"/>
    </row>
    <row r="59" spans="1:10" ht="14.25" customHeight="1">
      <c r="A59" s="167" t="s">
        <v>142</v>
      </c>
      <c r="B59" s="168"/>
      <c r="C59" s="168"/>
      <c r="D59" s="168"/>
      <c r="E59" s="168"/>
      <c r="F59" s="168"/>
      <c r="G59" s="168"/>
      <c r="H59" s="168"/>
      <c r="I59" s="168"/>
      <c r="J59" s="137"/>
    </row>
    <row r="60" spans="1:10" ht="15" customHeight="1" thickBot="1">
      <c r="A60" s="138"/>
      <c r="B60" s="139"/>
      <c r="C60" s="139"/>
      <c r="D60" s="139"/>
      <c r="E60" s="139"/>
      <c r="F60" s="139"/>
      <c r="G60" s="139"/>
      <c r="H60" s="139"/>
      <c r="I60" s="139"/>
      <c r="J60" s="140"/>
    </row>
    <row r="61" spans="1:10" ht="21" thickBot="1">
      <c r="A61" s="120" t="s">
        <v>144</v>
      </c>
      <c r="B61" s="121"/>
      <c r="C61" s="121"/>
      <c r="D61" s="121"/>
      <c r="E61" s="121"/>
      <c r="F61" s="121"/>
      <c r="G61" s="121"/>
      <c r="H61" s="121"/>
      <c r="I61" s="121"/>
      <c r="J61" s="122"/>
    </row>
    <row r="62" spans="1:10" s="1" customFormat="1" ht="15.75" customHeight="1">
      <c r="A62" s="194" t="s">
        <v>57</v>
      </c>
      <c r="B62" s="195" t="s">
        <v>53</v>
      </c>
      <c r="C62" s="196"/>
      <c r="D62" s="187" t="s">
        <v>93</v>
      </c>
      <c r="E62" s="188"/>
      <c r="F62" s="189"/>
      <c r="G62" s="187" t="s">
        <v>56</v>
      </c>
      <c r="H62" s="188"/>
      <c r="I62" s="189"/>
      <c r="J62" s="123" t="s">
        <v>56</v>
      </c>
    </row>
    <row r="63" spans="1:10" s="2" customFormat="1" ht="66.75" customHeight="1" thickBot="1">
      <c r="A63" s="194"/>
      <c r="B63" s="105" t="s">
        <v>54</v>
      </c>
      <c r="C63" s="106" t="s">
        <v>55</v>
      </c>
      <c r="D63" s="187"/>
      <c r="E63" s="188"/>
      <c r="F63" s="189"/>
      <c r="G63" s="187"/>
      <c r="H63" s="188"/>
      <c r="I63" s="189"/>
      <c r="J63" s="102"/>
    </row>
    <row r="64" spans="1:10" s="3" customFormat="1" ht="20.25" customHeight="1" thickBot="1">
      <c r="A64" s="149" t="s">
        <v>30</v>
      </c>
      <c r="B64" s="150"/>
      <c r="C64" s="150"/>
      <c r="D64" s="150"/>
      <c r="E64" s="150"/>
      <c r="F64" s="150"/>
      <c r="G64" s="150"/>
      <c r="H64" s="150"/>
      <c r="I64" s="150"/>
      <c r="J64" s="151"/>
    </row>
    <row r="65" spans="1:10" s="3" customFormat="1" ht="22.5" customHeight="1">
      <c r="A65" s="36" t="s">
        <v>59</v>
      </c>
      <c r="B65" s="30" t="s">
        <v>1</v>
      </c>
      <c r="C65" s="31">
        <v>25</v>
      </c>
      <c r="D65" s="190">
        <v>5</v>
      </c>
      <c r="E65" s="191"/>
      <c r="F65" s="191"/>
      <c r="G65" s="31">
        <v>91</v>
      </c>
      <c r="H65" s="6"/>
      <c r="I65" s="25">
        <v>94</v>
      </c>
      <c r="J65" s="31">
        <f t="shared" si="0"/>
        <v>81.9</v>
      </c>
    </row>
    <row r="66" spans="1:10" s="3" customFormat="1" ht="24" customHeight="1">
      <c r="A66" s="50" t="s">
        <v>58</v>
      </c>
      <c r="B66" s="46" t="s">
        <v>1</v>
      </c>
      <c r="C66" s="4">
        <v>25</v>
      </c>
      <c r="D66" s="192">
        <v>4</v>
      </c>
      <c r="E66" s="193"/>
      <c r="F66" s="193"/>
      <c r="G66" s="43">
        <v>108</v>
      </c>
      <c r="H66" s="47"/>
      <c r="I66" s="48">
        <v>79</v>
      </c>
      <c r="J66" s="43">
        <f t="shared" si="0"/>
        <v>97.2</v>
      </c>
    </row>
    <row r="67" spans="1:10" s="3" customFormat="1" ht="24" customHeight="1" thickBot="1">
      <c r="A67" s="78" t="s">
        <v>60</v>
      </c>
      <c r="B67" s="46" t="s">
        <v>1</v>
      </c>
      <c r="C67" s="4">
        <v>25</v>
      </c>
      <c r="D67" s="41">
        <v>3.5</v>
      </c>
      <c r="E67" s="95"/>
      <c r="F67" s="8">
        <v>5</v>
      </c>
      <c r="G67" s="4">
        <v>198</v>
      </c>
      <c r="H67" s="6"/>
      <c r="I67" s="25"/>
      <c r="J67" s="4">
        <f t="shared" si="0"/>
        <v>178.20000000000002</v>
      </c>
    </row>
    <row r="68" spans="1:10" s="3" customFormat="1" ht="20.25" customHeight="1" thickBot="1">
      <c r="A68" s="149" t="s">
        <v>61</v>
      </c>
      <c r="B68" s="150"/>
      <c r="C68" s="150"/>
      <c r="D68" s="150"/>
      <c r="E68" s="150"/>
      <c r="F68" s="150"/>
      <c r="G68" s="150"/>
      <c r="H68" s="150"/>
      <c r="I68" s="150"/>
      <c r="J68" s="151"/>
    </row>
    <row r="69" spans="1:10" s="3" customFormat="1" ht="22.5" customHeight="1" thickBot="1">
      <c r="A69" s="79" t="s">
        <v>62</v>
      </c>
      <c r="B69" s="132" t="s">
        <v>1</v>
      </c>
      <c r="C69" s="49">
        <v>32</v>
      </c>
      <c r="D69" s="115">
        <v>1.5</v>
      </c>
      <c r="E69" s="25"/>
      <c r="F69" s="116">
        <v>2.5</v>
      </c>
      <c r="G69" s="131">
        <v>1122.5</v>
      </c>
      <c r="H69" s="6"/>
      <c r="I69" s="21">
        <v>169</v>
      </c>
      <c r="J69" s="49">
        <f t="shared" si="0"/>
        <v>1010.25</v>
      </c>
    </row>
    <row r="70" spans="1:10" s="3" customFormat="1" ht="23.25" customHeight="1" thickBot="1">
      <c r="A70" s="149" t="s">
        <v>63</v>
      </c>
      <c r="B70" s="150"/>
      <c r="C70" s="150"/>
      <c r="D70" s="150"/>
      <c r="E70" s="150"/>
      <c r="F70" s="150"/>
      <c r="G70" s="150"/>
      <c r="H70" s="150"/>
      <c r="I70" s="150"/>
      <c r="J70" s="151"/>
    </row>
    <row r="71" spans="1:10" s="3" customFormat="1" ht="21" customHeight="1">
      <c r="A71" s="36" t="s">
        <v>64</v>
      </c>
      <c r="B71" s="30" t="s">
        <v>65</v>
      </c>
      <c r="C71" s="31">
        <v>50</v>
      </c>
      <c r="D71" s="184">
        <v>1.1</v>
      </c>
      <c r="E71" s="184"/>
      <c r="F71" s="184"/>
      <c r="G71" s="53">
        <v>514.15</v>
      </c>
      <c r="H71" s="6"/>
      <c r="I71" s="25">
        <v>419</v>
      </c>
      <c r="J71" s="31">
        <f t="shared" si="0"/>
        <v>462.735</v>
      </c>
    </row>
    <row r="72" spans="1:10" s="3" customFormat="1" ht="21" customHeight="1">
      <c r="A72" s="50" t="s">
        <v>66</v>
      </c>
      <c r="B72" s="42" t="s">
        <v>65</v>
      </c>
      <c r="C72" s="43">
        <v>50</v>
      </c>
      <c r="D72" s="173">
        <v>1.1</v>
      </c>
      <c r="E72" s="173"/>
      <c r="F72" s="173"/>
      <c r="G72" s="52">
        <v>562.43</v>
      </c>
      <c r="H72" s="6"/>
      <c r="I72" s="25"/>
      <c r="J72" s="43">
        <f t="shared" si="0"/>
        <v>506.18699999999995</v>
      </c>
    </row>
    <row r="73" spans="1:10" s="3" customFormat="1" ht="21" customHeight="1" thickBot="1">
      <c r="A73" s="78" t="s">
        <v>67</v>
      </c>
      <c r="B73" s="46" t="s">
        <v>65</v>
      </c>
      <c r="C73" s="4">
        <v>25</v>
      </c>
      <c r="D73" s="172">
        <v>1.1</v>
      </c>
      <c r="E73" s="172"/>
      <c r="F73" s="172"/>
      <c r="G73" s="66">
        <v>635.5</v>
      </c>
      <c r="H73" s="6"/>
      <c r="I73" s="25"/>
      <c r="J73" s="4">
        <f t="shared" si="0"/>
        <v>571.95</v>
      </c>
    </row>
    <row r="74" spans="1:10" s="3" customFormat="1" ht="22.5" customHeight="1">
      <c r="A74" s="158" t="s">
        <v>68</v>
      </c>
      <c r="B74" s="159"/>
      <c r="C74" s="159"/>
      <c r="D74" s="159"/>
      <c r="E74" s="159"/>
      <c r="F74" s="159"/>
      <c r="G74" s="159"/>
      <c r="H74" s="159"/>
      <c r="I74" s="159"/>
      <c r="J74" s="160"/>
    </row>
    <row r="75" spans="1:10" s="3" customFormat="1" ht="21.75" customHeight="1" thickBot="1">
      <c r="A75" s="11" t="s">
        <v>69</v>
      </c>
      <c r="B75" s="12" t="s">
        <v>1</v>
      </c>
      <c r="C75" s="13">
        <v>25</v>
      </c>
      <c r="D75" s="13">
        <v>0.3</v>
      </c>
      <c r="E75" s="92"/>
      <c r="F75" s="13">
        <v>0.35</v>
      </c>
      <c r="G75" s="90">
        <v>427</v>
      </c>
      <c r="H75" s="136"/>
      <c r="I75" s="92">
        <v>419</v>
      </c>
      <c r="J75" s="13">
        <f t="shared" si="0"/>
        <v>384.3</v>
      </c>
    </row>
    <row r="76" spans="1:10" s="3" customFormat="1" ht="21.75" customHeight="1">
      <c r="A76" s="7"/>
      <c r="B76" s="6"/>
      <c r="C76" s="25"/>
      <c r="D76" s="25"/>
      <c r="E76" s="25"/>
      <c r="F76" s="25"/>
      <c r="G76" s="51"/>
      <c r="H76" s="6"/>
      <c r="I76" s="25"/>
      <c r="J76" s="104"/>
    </row>
    <row r="77" spans="1:10" s="3" customFormat="1" ht="21.75" customHeight="1">
      <c r="A77" s="7"/>
      <c r="B77" s="6"/>
      <c r="C77" s="25"/>
      <c r="D77" s="25"/>
      <c r="E77" s="25"/>
      <c r="F77" s="25"/>
      <c r="G77" s="51"/>
      <c r="H77" s="6"/>
      <c r="I77" s="25"/>
      <c r="J77" s="104"/>
    </row>
    <row r="78" spans="1:10" s="3" customFormat="1" ht="12.75" customHeight="1" thickBot="1">
      <c r="A78" s="7"/>
      <c r="B78" s="6"/>
      <c r="C78" s="25"/>
      <c r="D78" s="25"/>
      <c r="E78" s="25"/>
      <c r="F78" s="25"/>
      <c r="G78" s="51"/>
      <c r="H78" s="6"/>
      <c r="I78" s="25"/>
      <c r="J78" s="104"/>
    </row>
    <row r="79" spans="1:10" s="3" customFormat="1" ht="24.75" customHeight="1" thickBot="1">
      <c r="A79" s="161" t="s">
        <v>141</v>
      </c>
      <c r="B79" s="162"/>
      <c r="C79" s="162"/>
      <c r="D79" s="162"/>
      <c r="E79" s="162"/>
      <c r="F79" s="162"/>
      <c r="G79" s="162"/>
      <c r="H79" s="162"/>
      <c r="I79" s="162"/>
      <c r="J79" s="163"/>
    </row>
    <row r="80" spans="1:10" s="3" customFormat="1" ht="12.75" customHeight="1" thickBot="1">
      <c r="A80" s="133"/>
      <c r="B80" s="133"/>
      <c r="C80" s="133"/>
      <c r="D80" s="133"/>
      <c r="E80" s="133"/>
      <c r="F80" s="133"/>
      <c r="G80" s="133"/>
      <c r="H80" s="91"/>
      <c r="I80" s="91"/>
      <c r="J80" s="104"/>
    </row>
    <row r="81" spans="1:10" s="3" customFormat="1" ht="24.75" customHeight="1" thickBot="1">
      <c r="A81" s="149" t="s">
        <v>70</v>
      </c>
      <c r="B81" s="150"/>
      <c r="C81" s="150"/>
      <c r="D81" s="150"/>
      <c r="E81" s="150"/>
      <c r="F81" s="150"/>
      <c r="G81" s="150"/>
      <c r="H81" s="150"/>
      <c r="I81" s="150"/>
      <c r="J81" s="151"/>
    </row>
    <row r="82" spans="1:10" s="3" customFormat="1" ht="21.75" customHeight="1">
      <c r="A82" s="36" t="s">
        <v>71</v>
      </c>
      <c r="B82" s="30" t="s">
        <v>1</v>
      </c>
      <c r="C82" s="31">
        <v>25</v>
      </c>
      <c r="D82" s="184">
        <v>2.3</v>
      </c>
      <c r="E82" s="184"/>
      <c r="F82" s="184"/>
      <c r="G82" s="31">
        <v>167</v>
      </c>
      <c r="H82" s="6"/>
      <c r="I82" s="25">
        <v>419</v>
      </c>
      <c r="J82" s="31">
        <f aca="true" t="shared" si="1" ref="J82:J142">G82*0.9</f>
        <v>150.3</v>
      </c>
    </row>
    <row r="83" spans="1:10" s="7" customFormat="1" ht="21.75" customHeight="1" thickBot="1">
      <c r="A83" s="78" t="s">
        <v>72</v>
      </c>
      <c r="B83" s="46" t="s">
        <v>1</v>
      </c>
      <c r="C83" s="4">
        <v>25</v>
      </c>
      <c r="D83" s="172">
        <v>2.1</v>
      </c>
      <c r="E83" s="172"/>
      <c r="F83" s="172"/>
      <c r="G83" s="4">
        <v>137</v>
      </c>
      <c r="H83" s="47"/>
      <c r="I83" s="48">
        <v>394</v>
      </c>
      <c r="J83" s="4">
        <f t="shared" si="1"/>
        <v>123.3</v>
      </c>
    </row>
    <row r="84" spans="1:10" s="3" customFormat="1" ht="21.75" customHeight="1" thickBot="1">
      <c r="A84" s="152" t="s">
        <v>73</v>
      </c>
      <c r="B84" s="153"/>
      <c r="C84" s="153"/>
      <c r="D84" s="153"/>
      <c r="E84" s="153"/>
      <c r="F84" s="153"/>
      <c r="G84" s="153"/>
      <c r="H84" s="153"/>
      <c r="I84" s="153"/>
      <c r="J84" s="154"/>
    </row>
    <row r="85" spans="1:10" s="7" customFormat="1" ht="24.75" customHeight="1">
      <c r="A85" s="75" t="s">
        <v>74</v>
      </c>
      <c r="B85" s="30" t="s">
        <v>1</v>
      </c>
      <c r="C85" s="31">
        <v>25</v>
      </c>
      <c r="D85" s="184">
        <v>2.7</v>
      </c>
      <c r="E85" s="184"/>
      <c r="F85" s="184"/>
      <c r="G85" s="31">
        <v>477</v>
      </c>
      <c r="H85" s="30"/>
      <c r="I85" s="31">
        <v>539</v>
      </c>
      <c r="J85" s="31">
        <f t="shared" si="1"/>
        <v>429.3</v>
      </c>
    </row>
    <row r="86" spans="1:10" s="7" customFormat="1" ht="24.75" customHeight="1">
      <c r="A86" s="55" t="s">
        <v>75</v>
      </c>
      <c r="B86" s="42" t="s">
        <v>1</v>
      </c>
      <c r="C86" s="43">
        <v>25</v>
      </c>
      <c r="D86" s="173">
        <v>2.5</v>
      </c>
      <c r="E86" s="173"/>
      <c r="F86" s="173"/>
      <c r="G86" s="43">
        <v>437</v>
      </c>
      <c r="H86" s="42"/>
      <c r="I86" s="43">
        <v>509</v>
      </c>
      <c r="J86" s="43">
        <f t="shared" si="1"/>
        <v>393.3</v>
      </c>
    </row>
    <row r="87" spans="1:10" s="3" customFormat="1" ht="12.75" customHeight="1" hidden="1">
      <c r="A87" s="217"/>
      <c r="B87" s="217"/>
      <c r="C87" s="217"/>
      <c r="D87" s="217"/>
      <c r="E87" s="217"/>
      <c r="F87" s="217"/>
      <c r="G87" s="217"/>
      <c r="H87" s="217"/>
      <c r="I87" s="217"/>
      <c r="J87" s="43">
        <f t="shared" si="1"/>
        <v>0</v>
      </c>
    </row>
    <row r="88" spans="1:10" s="7" customFormat="1" ht="15.75" customHeight="1" hidden="1">
      <c r="A88" s="50" t="s">
        <v>2</v>
      </c>
      <c r="B88" s="42" t="s">
        <v>1</v>
      </c>
      <c r="C88" s="43">
        <v>25</v>
      </c>
      <c r="D88" s="173">
        <v>4.5</v>
      </c>
      <c r="E88" s="173"/>
      <c r="F88" s="173"/>
      <c r="G88" s="76">
        <v>570</v>
      </c>
      <c r="H88" s="42"/>
      <c r="I88" s="43">
        <v>570</v>
      </c>
      <c r="J88" s="43">
        <f t="shared" si="1"/>
        <v>513</v>
      </c>
    </row>
    <row r="89" spans="1:10" s="7" customFormat="1" ht="26.25" customHeight="1" thickBot="1">
      <c r="A89" s="60" t="s">
        <v>76</v>
      </c>
      <c r="B89" s="46" t="s">
        <v>1</v>
      </c>
      <c r="C89" s="4">
        <v>25</v>
      </c>
      <c r="D89" s="172">
        <v>3.8</v>
      </c>
      <c r="E89" s="172"/>
      <c r="F89" s="172"/>
      <c r="G89" s="77">
        <v>487</v>
      </c>
      <c r="H89" s="46"/>
      <c r="I89" s="4"/>
      <c r="J89" s="4">
        <f t="shared" si="1"/>
        <v>438.3</v>
      </c>
    </row>
    <row r="90" spans="1:10" s="7" customFormat="1" ht="26.25" customHeight="1" thickBot="1">
      <c r="A90" s="155" t="s">
        <v>83</v>
      </c>
      <c r="B90" s="156"/>
      <c r="C90" s="156"/>
      <c r="D90" s="156"/>
      <c r="E90" s="156"/>
      <c r="F90" s="156"/>
      <c r="G90" s="156"/>
      <c r="H90" s="156"/>
      <c r="I90" s="156"/>
      <c r="J90" s="157"/>
    </row>
    <row r="91" spans="1:10" s="7" customFormat="1" ht="28.5" customHeight="1">
      <c r="A91" s="75" t="s">
        <v>77</v>
      </c>
      <c r="B91" s="30" t="s">
        <v>1</v>
      </c>
      <c r="C91" s="31">
        <v>25</v>
      </c>
      <c r="D91" s="174">
        <v>2.5</v>
      </c>
      <c r="E91" s="174"/>
      <c r="F91" s="174"/>
      <c r="G91" s="31">
        <v>919</v>
      </c>
      <c r="H91" s="6">
        <v>852811</v>
      </c>
      <c r="I91" s="6">
        <v>852811</v>
      </c>
      <c r="J91" s="31">
        <f t="shared" si="1"/>
        <v>827.1</v>
      </c>
    </row>
    <row r="92" spans="1:10" s="7" customFormat="1" ht="28.5" customHeight="1">
      <c r="A92" s="55" t="s">
        <v>78</v>
      </c>
      <c r="B92" s="42" t="s">
        <v>1</v>
      </c>
      <c r="C92" s="43">
        <v>25</v>
      </c>
      <c r="D92" s="206">
        <v>3.1</v>
      </c>
      <c r="E92" s="206"/>
      <c r="F92" s="206"/>
      <c r="G92" s="43">
        <v>919</v>
      </c>
      <c r="H92" s="6">
        <v>852811</v>
      </c>
      <c r="I92" s="6">
        <v>852811</v>
      </c>
      <c r="J92" s="43">
        <f t="shared" si="1"/>
        <v>827.1</v>
      </c>
    </row>
    <row r="93" spans="1:10" s="7" customFormat="1" ht="28.5" customHeight="1">
      <c r="A93" s="55" t="s">
        <v>79</v>
      </c>
      <c r="B93" s="42" t="s">
        <v>1</v>
      </c>
      <c r="C93" s="43">
        <v>25</v>
      </c>
      <c r="D93" s="206">
        <v>3.7</v>
      </c>
      <c r="E93" s="206"/>
      <c r="F93" s="206"/>
      <c r="G93" s="43">
        <v>919</v>
      </c>
      <c r="H93" s="6">
        <v>852811</v>
      </c>
      <c r="I93" s="6">
        <v>852811</v>
      </c>
      <c r="J93" s="43">
        <f t="shared" si="1"/>
        <v>827.1</v>
      </c>
    </row>
    <row r="94" spans="1:10" s="7" customFormat="1" ht="28.5" customHeight="1">
      <c r="A94" s="55" t="s">
        <v>80</v>
      </c>
      <c r="B94" s="42" t="s">
        <v>1</v>
      </c>
      <c r="C94" s="43">
        <v>25</v>
      </c>
      <c r="D94" s="206">
        <v>2.2</v>
      </c>
      <c r="E94" s="206"/>
      <c r="F94" s="206"/>
      <c r="G94" s="43">
        <v>899</v>
      </c>
      <c r="H94" s="6">
        <v>852811</v>
      </c>
      <c r="I94" s="6">
        <v>852811</v>
      </c>
      <c r="J94" s="43">
        <f t="shared" si="1"/>
        <v>809.1</v>
      </c>
    </row>
    <row r="95" spans="1:10" s="7" customFormat="1" ht="28.5" customHeight="1" thickBot="1">
      <c r="A95" s="60" t="s">
        <v>81</v>
      </c>
      <c r="B95" s="46" t="s">
        <v>1</v>
      </c>
      <c r="C95" s="4">
        <v>25</v>
      </c>
      <c r="D95" s="175">
        <v>3.1</v>
      </c>
      <c r="E95" s="175"/>
      <c r="F95" s="175"/>
      <c r="G95" s="4">
        <v>899</v>
      </c>
      <c r="H95" s="6">
        <v>852811</v>
      </c>
      <c r="I95" s="6">
        <v>852811</v>
      </c>
      <c r="J95" s="4">
        <f t="shared" si="1"/>
        <v>809.1</v>
      </c>
    </row>
    <row r="96" spans="1:10" s="3" customFormat="1" ht="30.75" customHeight="1" thickBot="1">
      <c r="A96" s="152" t="s">
        <v>82</v>
      </c>
      <c r="B96" s="153"/>
      <c r="C96" s="153"/>
      <c r="D96" s="153"/>
      <c r="E96" s="153"/>
      <c r="F96" s="153"/>
      <c r="G96" s="153"/>
      <c r="H96" s="153"/>
      <c r="I96" s="153"/>
      <c r="J96" s="154"/>
    </row>
    <row r="97" spans="1:10" s="17" customFormat="1" ht="13.5" customHeight="1" hidden="1">
      <c r="A97" s="107">
        <v>852830</v>
      </c>
      <c r="B97" s="108">
        <v>852830</v>
      </c>
      <c r="C97" s="108">
        <v>852830</v>
      </c>
      <c r="D97" s="207">
        <v>852830</v>
      </c>
      <c r="E97" s="208">
        <v>852830</v>
      </c>
      <c r="F97" s="209">
        <v>852830</v>
      </c>
      <c r="G97" s="110">
        <v>852830</v>
      </c>
      <c r="H97" s="26">
        <v>852830</v>
      </c>
      <c r="I97" s="109">
        <v>852830</v>
      </c>
      <c r="J97" s="104">
        <f t="shared" si="1"/>
        <v>767547</v>
      </c>
    </row>
    <row r="98" spans="1:10" s="7" customFormat="1" ht="28.5" customHeight="1">
      <c r="A98" s="55" t="s">
        <v>84</v>
      </c>
      <c r="B98" s="42" t="s">
        <v>1</v>
      </c>
      <c r="C98" s="43">
        <v>25</v>
      </c>
      <c r="D98" s="206">
        <v>2.5</v>
      </c>
      <c r="E98" s="206"/>
      <c r="F98" s="206"/>
      <c r="G98" s="43">
        <v>699</v>
      </c>
      <c r="H98" s="6">
        <v>852811</v>
      </c>
      <c r="I98" s="6">
        <v>852811</v>
      </c>
      <c r="J98" s="43">
        <f t="shared" si="1"/>
        <v>629.1</v>
      </c>
    </row>
    <row r="99" spans="1:10" s="7" customFormat="1" ht="28.5" customHeight="1" thickBot="1">
      <c r="A99" s="60" t="s">
        <v>85</v>
      </c>
      <c r="B99" s="46" t="s">
        <v>1</v>
      </c>
      <c r="C99" s="4">
        <v>25</v>
      </c>
      <c r="D99" s="175">
        <v>2.5</v>
      </c>
      <c r="E99" s="175"/>
      <c r="F99" s="175"/>
      <c r="G99" s="4">
        <v>679</v>
      </c>
      <c r="H99" s="6">
        <v>852811</v>
      </c>
      <c r="I99" s="6">
        <v>852811</v>
      </c>
      <c r="J99" s="4">
        <f t="shared" si="1"/>
        <v>611.1</v>
      </c>
    </row>
    <row r="100" spans="1:10" s="3" customFormat="1" ht="29.25" customHeight="1" thickBot="1">
      <c r="A100" s="152" t="s">
        <v>86</v>
      </c>
      <c r="B100" s="153"/>
      <c r="C100" s="153"/>
      <c r="D100" s="153"/>
      <c r="E100" s="153"/>
      <c r="F100" s="153"/>
      <c r="G100" s="153"/>
      <c r="H100" s="153"/>
      <c r="I100" s="153"/>
      <c r="J100" s="154"/>
    </row>
    <row r="101" spans="1:10" s="7" customFormat="1" ht="28.5" customHeight="1">
      <c r="A101" s="61" t="s">
        <v>87</v>
      </c>
      <c r="B101" s="30" t="s">
        <v>1</v>
      </c>
      <c r="C101" s="31">
        <v>25</v>
      </c>
      <c r="D101" s="174">
        <v>1.4</v>
      </c>
      <c r="E101" s="174"/>
      <c r="F101" s="174"/>
      <c r="G101" s="31">
        <v>889</v>
      </c>
      <c r="H101" s="6">
        <v>852811</v>
      </c>
      <c r="I101" s="6">
        <v>852811</v>
      </c>
      <c r="J101" s="31">
        <f t="shared" si="1"/>
        <v>800.1</v>
      </c>
    </row>
    <row r="102" spans="1:10" s="7" customFormat="1" ht="28.5" customHeight="1">
      <c r="A102" s="55" t="s">
        <v>88</v>
      </c>
      <c r="B102" s="42" t="s">
        <v>1</v>
      </c>
      <c r="C102" s="43">
        <v>25</v>
      </c>
      <c r="D102" s="206">
        <v>2.8</v>
      </c>
      <c r="E102" s="206"/>
      <c r="F102" s="206"/>
      <c r="G102" s="43">
        <v>959</v>
      </c>
      <c r="H102" s="6">
        <v>852811</v>
      </c>
      <c r="I102" s="6">
        <v>852811</v>
      </c>
      <c r="J102" s="43">
        <f t="shared" si="1"/>
        <v>863.1</v>
      </c>
    </row>
    <row r="103" spans="1:10" s="7" customFormat="1" ht="28.5" customHeight="1">
      <c r="A103" s="55" t="s">
        <v>89</v>
      </c>
      <c r="B103" s="42" t="s">
        <v>1</v>
      </c>
      <c r="C103" s="43">
        <v>25</v>
      </c>
      <c r="D103" s="206">
        <v>3.2</v>
      </c>
      <c r="E103" s="206"/>
      <c r="F103" s="206"/>
      <c r="G103" s="43">
        <v>949</v>
      </c>
      <c r="H103" s="6">
        <v>852811</v>
      </c>
      <c r="I103" s="6">
        <v>852811</v>
      </c>
      <c r="J103" s="43">
        <f t="shared" si="1"/>
        <v>854.1</v>
      </c>
    </row>
    <row r="104" spans="1:10" s="7" customFormat="1" ht="28.5" customHeight="1">
      <c r="A104" s="55" t="s">
        <v>90</v>
      </c>
      <c r="B104" s="42" t="s">
        <v>1</v>
      </c>
      <c r="C104" s="43">
        <v>25</v>
      </c>
      <c r="D104" s="206">
        <v>4.5</v>
      </c>
      <c r="E104" s="206"/>
      <c r="F104" s="206"/>
      <c r="G104" s="43">
        <v>949</v>
      </c>
      <c r="H104" s="6">
        <v>852811</v>
      </c>
      <c r="I104" s="6">
        <v>852811</v>
      </c>
      <c r="J104" s="43">
        <f t="shared" si="1"/>
        <v>854.1</v>
      </c>
    </row>
    <row r="105" spans="1:10" s="7" customFormat="1" ht="28.5" customHeight="1">
      <c r="A105" s="55" t="s">
        <v>91</v>
      </c>
      <c r="B105" s="42" t="s">
        <v>1</v>
      </c>
      <c r="C105" s="43">
        <v>25</v>
      </c>
      <c r="D105" s="206">
        <v>2.7</v>
      </c>
      <c r="E105" s="206"/>
      <c r="F105" s="206"/>
      <c r="G105" s="43">
        <v>959</v>
      </c>
      <c r="H105" s="6"/>
      <c r="I105" s="6"/>
      <c r="J105" s="43">
        <f t="shared" si="1"/>
        <v>863.1</v>
      </c>
    </row>
    <row r="106" spans="1:10" s="7" customFormat="1" ht="28.5" customHeight="1" thickBot="1">
      <c r="A106" s="74" t="s">
        <v>92</v>
      </c>
      <c r="B106" s="12" t="s">
        <v>1</v>
      </c>
      <c r="C106" s="13">
        <v>25</v>
      </c>
      <c r="D106" s="179">
        <v>3.7</v>
      </c>
      <c r="E106" s="179"/>
      <c r="F106" s="179"/>
      <c r="G106" s="13">
        <v>949</v>
      </c>
      <c r="H106" s="6">
        <v>852811</v>
      </c>
      <c r="I106" s="6">
        <v>852811</v>
      </c>
      <c r="J106" s="43">
        <f t="shared" si="1"/>
        <v>854.1</v>
      </c>
    </row>
    <row r="107" spans="1:10" ht="13.5" customHeight="1" hidden="1">
      <c r="A107" s="32" t="s">
        <v>5</v>
      </c>
      <c r="B107" s="33" t="s">
        <v>1</v>
      </c>
      <c r="C107" s="34">
        <v>25</v>
      </c>
      <c r="D107" s="218">
        <v>20</v>
      </c>
      <c r="E107" s="219"/>
      <c r="F107" s="220"/>
      <c r="G107" s="35">
        <f>I107</f>
        <v>70.00000000000001</v>
      </c>
      <c r="I107" s="20">
        <v>70.00000000000001</v>
      </c>
      <c r="J107" s="104">
        <f t="shared" si="1"/>
        <v>63.000000000000014</v>
      </c>
    </row>
    <row r="108" ht="14.25">
      <c r="J108" s="104"/>
    </row>
    <row r="109" ht="15" thickBot="1">
      <c r="J109" s="104"/>
    </row>
    <row r="110" spans="1:10" ht="14.25" customHeight="1">
      <c r="A110" s="221" t="s">
        <v>143</v>
      </c>
      <c r="B110" s="222"/>
      <c r="C110" s="222"/>
      <c r="D110" s="222"/>
      <c r="E110" s="222"/>
      <c r="F110" s="222"/>
      <c r="G110" s="222"/>
      <c r="H110" s="222"/>
      <c r="I110" s="222"/>
      <c r="J110" s="223"/>
    </row>
    <row r="111" spans="1:10" ht="15" customHeight="1" thickBot="1">
      <c r="A111" s="224"/>
      <c r="B111" s="225"/>
      <c r="C111" s="225"/>
      <c r="D111" s="225"/>
      <c r="E111" s="225"/>
      <c r="F111" s="225"/>
      <c r="G111" s="225"/>
      <c r="H111" s="225"/>
      <c r="I111" s="225"/>
      <c r="J111" s="226"/>
    </row>
    <row r="112" spans="1:10" s="1" customFormat="1" ht="15.75" customHeight="1">
      <c r="A112" s="194" t="s">
        <v>57</v>
      </c>
      <c r="B112" s="195" t="s">
        <v>53</v>
      </c>
      <c r="C112" s="196"/>
      <c r="D112" s="187" t="s">
        <v>93</v>
      </c>
      <c r="E112" s="188"/>
      <c r="F112" s="189"/>
      <c r="G112" s="187" t="s">
        <v>56</v>
      </c>
      <c r="H112" s="188"/>
      <c r="I112" s="189"/>
      <c r="J112" s="227" t="s">
        <v>56</v>
      </c>
    </row>
    <row r="113" spans="1:10" s="2" customFormat="1" ht="66.75" customHeight="1" thickBot="1">
      <c r="A113" s="194"/>
      <c r="B113" s="105" t="s">
        <v>54</v>
      </c>
      <c r="C113" s="106" t="s">
        <v>55</v>
      </c>
      <c r="D113" s="187"/>
      <c r="E113" s="188"/>
      <c r="F113" s="189"/>
      <c r="G113" s="187"/>
      <c r="H113" s="188"/>
      <c r="I113" s="189"/>
      <c r="J113" s="228"/>
    </row>
    <row r="114" spans="1:10" s="3" customFormat="1" ht="20.25" customHeight="1" thickBot="1">
      <c r="A114" s="146" t="s">
        <v>94</v>
      </c>
      <c r="B114" s="147"/>
      <c r="C114" s="147"/>
      <c r="D114" s="147"/>
      <c r="E114" s="147"/>
      <c r="F114" s="147"/>
      <c r="G114" s="147"/>
      <c r="H114" s="147"/>
      <c r="I114" s="147"/>
      <c r="J114" s="148"/>
    </row>
    <row r="115" spans="1:10" s="3" customFormat="1" ht="22.5" customHeight="1">
      <c r="A115" s="67" t="s">
        <v>95</v>
      </c>
      <c r="B115" s="30" t="s">
        <v>1</v>
      </c>
      <c r="C115" s="31">
        <v>25</v>
      </c>
      <c r="D115" s="184">
        <v>1.4</v>
      </c>
      <c r="E115" s="184"/>
      <c r="F115" s="184"/>
      <c r="G115" s="31">
        <v>237</v>
      </c>
      <c r="H115" s="6"/>
      <c r="I115" s="25">
        <v>94</v>
      </c>
      <c r="J115" s="31">
        <f t="shared" si="1"/>
        <v>213.3</v>
      </c>
    </row>
    <row r="116" spans="1:10" s="3" customFormat="1" ht="24" customHeight="1">
      <c r="A116" s="62" t="s">
        <v>96</v>
      </c>
      <c r="B116" s="42" t="s">
        <v>1</v>
      </c>
      <c r="C116" s="43">
        <v>25</v>
      </c>
      <c r="D116" s="173">
        <v>1</v>
      </c>
      <c r="E116" s="173"/>
      <c r="F116" s="173"/>
      <c r="G116" s="43">
        <v>467</v>
      </c>
      <c r="H116" s="47"/>
      <c r="I116" s="48">
        <v>79</v>
      </c>
      <c r="J116" s="43">
        <f t="shared" si="1"/>
        <v>420.3</v>
      </c>
    </row>
    <row r="117" spans="1:10" s="3" customFormat="1" ht="24" customHeight="1">
      <c r="A117" s="62" t="s">
        <v>97</v>
      </c>
      <c r="B117" s="42" t="s">
        <v>1</v>
      </c>
      <c r="C117" s="43">
        <v>10</v>
      </c>
      <c r="D117" s="173">
        <v>1</v>
      </c>
      <c r="E117" s="173"/>
      <c r="F117" s="173"/>
      <c r="G117" s="43">
        <v>587</v>
      </c>
      <c r="H117" s="6"/>
      <c r="I117" s="25"/>
      <c r="J117" s="43">
        <f t="shared" si="1"/>
        <v>528.3000000000001</v>
      </c>
    </row>
    <row r="118" spans="1:10" s="3" customFormat="1" ht="24" customHeight="1" thickBot="1">
      <c r="A118" s="65" t="s">
        <v>98</v>
      </c>
      <c r="B118" s="46" t="s">
        <v>1</v>
      </c>
      <c r="C118" s="4">
        <v>20</v>
      </c>
      <c r="D118" s="172">
        <v>1</v>
      </c>
      <c r="E118" s="172"/>
      <c r="F118" s="172"/>
      <c r="G118" s="4">
        <v>1117</v>
      </c>
      <c r="H118" s="6"/>
      <c r="I118" s="25"/>
      <c r="J118" s="4">
        <f t="shared" si="1"/>
        <v>1005.3000000000001</v>
      </c>
    </row>
    <row r="119" spans="1:10" s="3" customFormat="1" ht="20.25" customHeight="1" thickBot="1">
      <c r="A119" s="146" t="s">
        <v>107</v>
      </c>
      <c r="B119" s="147"/>
      <c r="C119" s="147"/>
      <c r="D119" s="147"/>
      <c r="E119" s="147"/>
      <c r="F119" s="147"/>
      <c r="G119" s="147"/>
      <c r="H119" s="147"/>
      <c r="I119" s="147"/>
      <c r="J119" s="148"/>
    </row>
    <row r="120" spans="1:10" s="3" customFormat="1" ht="22.5" customHeight="1">
      <c r="A120" s="67" t="s">
        <v>99</v>
      </c>
      <c r="B120" s="30" t="s">
        <v>3</v>
      </c>
      <c r="C120" s="31">
        <v>10</v>
      </c>
      <c r="D120" s="184">
        <v>0.15</v>
      </c>
      <c r="E120" s="184"/>
      <c r="F120" s="184"/>
      <c r="G120" s="72">
        <v>497</v>
      </c>
      <c r="H120" s="6"/>
      <c r="I120" s="21">
        <v>169</v>
      </c>
      <c r="J120" s="31">
        <f t="shared" si="1"/>
        <v>447.3</v>
      </c>
    </row>
    <row r="121" spans="1:10" s="3" customFormat="1" ht="22.5" customHeight="1">
      <c r="A121" s="62" t="s">
        <v>100</v>
      </c>
      <c r="B121" s="42" t="s">
        <v>3</v>
      </c>
      <c r="C121" s="43">
        <v>10</v>
      </c>
      <c r="D121" s="173">
        <v>0.04</v>
      </c>
      <c r="E121" s="173"/>
      <c r="F121" s="173"/>
      <c r="G121" s="43">
        <v>997</v>
      </c>
      <c r="H121" s="6"/>
      <c r="I121" s="25">
        <v>94</v>
      </c>
      <c r="J121" s="43">
        <f t="shared" si="1"/>
        <v>897.3000000000001</v>
      </c>
    </row>
    <row r="122" spans="1:10" s="3" customFormat="1" ht="24" customHeight="1">
      <c r="A122" s="62" t="s">
        <v>101</v>
      </c>
      <c r="B122" s="42" t="s">
        <v>3</v>
      </c>
      <c r="C122" s="43">
        <v>10</v>
      </c>
      <c r="D122" s="173">
        <v>0.15</v>
      </c>
      <c r="E122" s="173"/>
      <c r="F122" s="173"/>
      <c r="G122" s="43">
        <v>777</v>
      </c>
      <c r="H122" s="47"/>
      <c r="I122" s="48">
        <v>79</v>
      </c>
      <c r="J122" s="43">
        <f t="shared" si="1"/>
        <v>699.3000000000001</v>
      </c>
    </row>
    <row r="123" spans="1:10" s="3" customFormat="1" ht="24" customHeight="1">
      <c r="A123" s="62" t="s">
        <v>102</v>
      </c>
      <c r="B123" s="42" t="s">
        <v>3</v>
      </c>
      <c r="C123" s="43">
        <v>10</v>
      </c>
      <c r="D123" s="173">
        <v>0.15</v>
      </c>
      <c r="E123" s="173"/>
      <c r="F123" s="173"/>
      <c r="G123" s="43">
        <v>997</v>
      </c>
      <c r="H123" s="6"/>
      <c r="I123" s="25"/>
      <c r="J123" s="43">
        <f t="shared" si="1"/>
        <v>897.3000000000001</v>
      </c>
    </row>
    <row r="124" spans="1:10" s="3" customFormat="1" ht="24" customHeight="1">
      <c r="A124" s="62" t="s">
        <v>103</v>
      </c>
      <c r="B124" s="42" t="s">
        <v>3</v>
      </c>
      <c r="C124" s="43">
        <v>10</v>
      </c>
      <c r="D124" s="173">
        <v>0.15</v>
      </c>
      <c r="E124" s="173"/>
      <c r="F124" s="173"/>
      <c r="G124" s="43">
        <v>677</v>
      </c>
      <c r="H124" s="6"/>
      <c r="I124" s="25"/>
      <c r="J124" s="43">
        <f t="shared" si="1"/>
        <v>609.3000000000001</v>
      </c>
    </row>
    <row r="125" spans="1:10" s="3" customFormat="1" ht="24" customHeight="1">
      <c r="A125" s="62" t="s">
        <v>104</v>
      </c>
      <c r="B125" s="42" t="s">
        <v>3</v>
      </c>
      <c r="C125" s="43">
        <v>10</v>
      </c>
      <c r="D125" s="173">
        <v>0.15</v>
      </c>
      <c r="E125" s="173"/>
      <c r="F125" s="173"/>
      <c r="G125" s="43">
        <v>1177</v>
      </c>
      <c r="H125" s="6"/>
      <c r="I125" s="25"/>
      <c r="J125" s="43">
        <f t="shared" si="1"/>
        <v>1059.3</v>
      </c>
    </row>
    <row r="126" spans="1:10" s="3" customFormat="1" ht="24" customHeight="1">
      <c r="A126" s="62" t="s">
        <v>105</v>
      </c>
      <c r="B126" s="42" t="s">
        <v>3</v>
      </c>
      <c r="C126" s="43">
        <v>10</v>
      </c>
      <c r="D126" s="173">
        <v>0.15</v>
      </c>
      <c r="E126" s="173"/>
      <c r="F126" s="173"/>
      <c r="G126" s="43">
        <v>490</v>
      </c>
      <c r="H126" s="6"/>
      <c r="I126" s="25"/>
      <c r="J126" s="43">
        <f t="shared" si="1"/>
        <v>441</v>
      </c>
    </row>
    <row r="127" spans="1:10" s="3" customFormat="1" ht="24" customHeight="1" thickBot="1">
      <c r="A127" s="65" t="s">
        <v>106</v>
      </c>
      <c r="B127" s="46" t="s">
        <v>3</v>
      </c>
      <c r="C127" s="4">
        <v>10</v>
      </c>
      <c r="D127" s="172">
        <v>0.15</v>
      </c>
      <c r="E127" s="172"/>
      <c r="F127" s="172"/>
      <c r="G127" s="4">
        <v>397</v>
      </c>
      <c r="H127" s="6"/>
      <c r="I127" s="25"/>
      <c r="J127" s="4">
        <f t="shared" si="1"/>
        <v>357.3</v>
      </c>
    </row>
    <row r="128" spans="1:10" s="3" customFormat="1" ht="23.25" customHeight="1" thickBot="1">
      <c r="A128" s="146" t="s">
        <v>108</v>
      </c>
      <c r="B128" s="147"/>
      <c r="C128" s="147"/>
      <c r="D128" s="147"/>
      <c r="E128" s="147"/>
      <c r="F128" s="147"/>
      <c r="G128" s="147"/>
      <c r="H128" s="147"/>
      <c r="I128" s="147"/>
      <c r="J128" s="148"/>
    </row>
    <row r="129" spans="1:10" s="3" customFormat="1" ht="21" customHeight="1">
      <c r="A129" s="70" t="s">
        <v>109</v>
      </c>
      <c r="B129" s="30" t="s">
        <v>1</v>
      </c>
      <c r="C129" s="31">
        <v>25</v>
      </c>
      <c r="D129" s="184">
        <v>0.3</v>
      </c>
      <c r="E129" s="184"/>
      <c r="F129" s="184"/>
      <c r="G129" s="53">
        <v>427</v>
      </c>
      <c r="H129" s="6"/>
      <c r="I129" s="25">
        <v>419</v>
      </c>
      <c r="J129" s="31">
        <f t="shared" si="1"/>
        <v>384.3</v>
      </c>
    </row>
    <row r="130" spans="1:10" s="3" customFormat="1" ht="21" customHeight="1">
      <c r="A130" s="68" t="s">
        <v>110</v>
      </c>
      <c r="B130" s="42" t="s">
        <v>3</v>
      </c>
      <c r="C130" s="43">
        <v>10</v>
      </c>
      <c r="D130" s="173">
        <v>0.2</v>
      </c>
      <c r="E130" s="173"/>
      <c r="F130" s="173"/>
      <c r="G130" s="52">
        <v>997</v>
      </c>
      <c r="H130" s="6"/>
      <c r="I130" s="25"/>
      <c r="J130" s="43">
        <f t="shared" si="1"/>
        <v>897.3000000000001</v>
      </c>
    </row>
    <row r="131" spans="1:10" s="3" customFormat="1" ht="21" customHeight="1" thickBot="1">
      <c r="A131" s="69" t="s">
        <v>111</v>
      </c>
      <c r="B131" s="46" t="s">
        <v>3</v>
      </c>
      <c r="C131" s="4">
        <v>10</v>
      </c>
      <c r="D131" s="172">
        <v>0.2</v>
      </c>
      <c r="E131" s="172"/>
      <c r="F131" s="172"/>
      <c r="G131" s="66">
        <v>1597</v>
      </c>
      <c r="H131" s="6"/>
      <c r="I131" s="25"/>
      <c r="J131" s="4">
        <f t="shared" si="1"/>
        <v>1437.3</v>
      </c>
    </row>
    <row r="132" spans="1:10" s="3" customFormat="1" ht="22.5" customHeight="1" thickBot="1">
      <c r="A132" s="146" t="s">
        <v>112</v>
      </c>
      <c r="B132" s="147"/>
      <c r="C132" s="147"/>
      <c r="D132" s="147"/>
      <c r="E132" s="147"/>
      <c r="F132" s="147"/>
      <c r="G132" s="147"/>
      <c r="H132" s="147"/>
      <c r="I132" s="147"/>
      <c r="J132" s="148"/>
    </row>
    <row r="133" spans="1:10" s="3" customFormat="1" ht="21.75" customHeight="1">
      <c r="A133" s="67" t="s">
        <v>113</v>
      </c>
      <c r="B133" s="30" t="s">
        <v>3</v>
      </c>
      <c r="C133" s="31">
        <v>10</v>
      </c>
      <c r="D133" s="184">
        <v>0.12</v>
      </c>
      <c r="E133" s="184"/>
      <c r="F133" s="184"/>
      <c r="G133" s="53">
        <v>1597</v>
      </c>
      <c r="H133" s="6"/>
      <c r="I133" s="25">
        <v>419</v>
      </c>
      <c r="J133" s="31">
        <f t="shared" si="1"/>
        <v>1437.3</v>
      </c>
    </row>
    <row r="134" spans="1:10" s="3" customFormat="1" ht="22.5" customHeight="1">
      <c r="A134" s="62" t="s">
        <v>114</v>
      </c>
      <c r="B134" s="42" t="s">
        <v>3</v>
      </c>
      <c r="C134" s="43">
        <v>10</v>
      </c>
      <c r="D134" s="173">
        <v>0.12</v>
      </c>
      <c r="E134" s="173"/>
      <c r="F134" s="173"/>
      <c r="G134" s="43">
        <v>1377</v>
      </c>
      <c r="H134" s="6"/>
      <c r="I134" s="25">
        <v>94</v>
      </c>
      <c r="J134" s="43">
        <f t="shared" si="1"/>
        <v>1239.3</v>
      </c>
    </row>
    <row r="135" spans="1:10" s="3" customFormat="1" ht="24" customHeight="1">
      <c r="A135" s="62" t="s">
        <v>115</v>
      </c>
      <c r="B135" s="42" t="s">
        <v>3</v>
      </c>
      <c r="C135" s="43">
        <v>9.4</v>
      </c>
      <c r="D135" s="173">
        <v>0.12</v>
      </c>
      <c r="E135" s="173"/>
      <c r="F135" s="173"/>
      <c r="G135" s="43">
        <v>1370</v>
      </c>
      <c r="H135" s="47"/>
      <c r="I135" s="48">
        <v>79</v>
      </c>
      <c r="J135" s="43">
        <f t="shared" si="1"/>
        <v>1233</v>
      </c>
    </row>
    <row r="136" spans="1:10" s="3" customFormat="1" ht="24" customHeight="1">
      <c r="A136" s="62" t="s">
        <v>116</v>
      </c>
      <c r="B136" s="42" t="s">
        <v>3</v>
      </c>
      <c r="C136" s="43">
        <v>10</v>
      </c>
      <c r="D136" s="173">
        <v>0.2</v>
      </c>
      <c r="E136" s="173"/>
      <c r="F136" s="173"/>
      <c r="G136" s="43">
        <v>927</v>
      </c>
      <c r="H136" s="6"/>
      <c r="I136" s="25"/>
      <c r="J136" s="43">
        <f t="shared" si="1"/>
        <v>834.3000000000001</v>
      </c>
    </row>
    <row r="137" spans="1:10" s="3" customFormat="1" ht="24" customHeight="1">
      <c r="A137" s="62" t="s">
        <v>117</v>
      </c>
      <c r="B137" s="42" t="s">
        <v>3</v>
      </c>
      <c r="C137" s="43">
        <v>9.4</v>
      </c>
      <c r="D137" s="173">
        <v>0.2</v>
      </c>
      <c r="E137" s="173"/>
      <c r="F137" s="173"/>
      <c r="G137" s="43">
        <v>697</v>
      </c>
      <c r="H137" s="6"/>
      <c r="I137" s="25"/>
      <c r="J137" s="43">
        <f t="shared" si="1"/>
        <v>627.3000000000001</v>
      </c>
    </row>
    <row r="138" spans="1:10" s="3" customFormat="1" ht="24" customHeight="1">
      <c r="A138" s="62" t="s">
        <v>118</v>
      </c>
      <c r="B138" s="42" t="s">
        <v>3</v>
      </c>
      <c r="C138" s="43">
        <v>10</v>
      </c>
      <c r="D138" s="173">
        <v>0.2</v>
      </c>
      <c r="E138" s="173"/>
      <c r="F138" s="173"/>
      <c r="G138" s="43">
        <v>797</v>
      </c>
      <c r="H138" s="6"/>
      <c r="I138" s="25"/>
      <c r="J138" s="43">
        <f t="shared" si="1"/>
        <v>717.3000000000001</v>
      </c>
    </row>
    <row r="139" spans="1:10" s="3" customFormat="1" ht="24" customHeight="1">
      <c r="A139" s="62" t="s">
        <v>119</v>
      </c>
      <c r="B139" s="42" t="s">
        <v>3</v>
      </c>
      <c r="C139" s="43">
        <v>10</v>
      </c>
      <c r="D139" s="173">
        <v>0.2</v>
      </c>
      <c r="E139" s="173"/>
      <c r="F139" s="173"/>
      <c r="G139" s="43">
        <v>727</v>
      </c>
      <c r="H139" s="6"/>
      <c r="I139" s="25"/>
      <c r="J139" s="43">
        <f t="shared" si="1"/>
        <v>654.3000000000001</v>
      </c>
    </row>
    <row r="140" spans="1:10" s="3" customFormat="1" ht="24" customHeight="1" thickBot="1">
      <c r="A140" s="65" t="s">
        <v>120</v>
      </c>
      <c r="B140" s="46" t="s">
        <v>3</v>
      </c>
      <c r="C140" s="4">
        <v>10</v>
      </c>
      <c r="D140" s="172">
        <v>0.2</v>
      </c>
      <c r="E140" s="172"/>
      <c r="F140" s="172"/>
      <c r="G140" s="4">
        <v>757</v>
      </c>
      <c r="H140" s="6"/>
      <c r="I140" s="25"/>
      <c r="J140" s="4">
        <f t="shared" si="1"/>
        <v>681.3000000000001</v>
      </c>
    </row>
    <row r="141" spans="1:10" s="3" customFormat="1" ht="23.25" customHeight="1" thickBot="1">
      <c r="A141" s="146" t="s">
        <v>121</v>
      </c>
      <c r="B141" s="147"/>
      <c r="C141" s="147"/>
      <c r="D141" s="147"/>
      <c r="E141" s="147"/>
      <c r="F141" s="147"/>
      <c r="G141" s="147"/>
      <c r="H141" s="147"/>
      <c r="I141" s="147"/>
      <c r="J141" s="148"/>
    </row>
    <row r="142" spans="1:10" s="3" customFormat="1" ht="21.75" customHeight="1">
      <c r="A142" s="36" t="s">
        <v>122</v>
      </c>
      <c r="B142" s="30" t="s">
        <v>3</v>
      </c>
      <c r="C142" s="31">
        <v>15</v>
      </c>
      <c r="D142" s="184">
        <v>0.25</v>
      </c>
      <c r="E142" s="184"/>
      <c r="F142" s="184"/>
      <c r="G142" s="53">
        <v>699</v>
      </c>
      <c r="H142" s="6"/>
      <c r="I142" s="25">
        <v>419</v>
      </c>
      <c r="J142" s="31">
        <f t="shared" si="1"/>
        <v>629.1</v>
      </c>
    </row>
    <row r="143" spans="1:10" s="3" customFormat="1" ht="22.5" customHeight="1">
      <c r="A143" s="62" t="s">
        <v>123</v>
      </c>
      <c r="B143" s="42" t="s">
        <v>3</v>
      </c>
      <c r="C143" s="43">
        <v>10</v>
      </c>
      <c r="D143" s="173">
        <v>0.2</v>
      </c>
      <c r="E143" s="173"/>
      <c r="F143" s="173"/>
      <c r="G143" s="43">
        <v>897</v>
      </c>
      <c r="H143" s="6"/>
      <c r="I143" s="25">
        <v>94</v>
      </c>
      <c r="J143" s="43">
        <f aca="true" t="shared" si="2" ref="J143:J162">G143*0.9</f>
        <v>807.3000000000001</v>
      </c>
    </row>
    <row r="144" spans="1:10" s="3" customFormat="1" ht="24" customHeight="1">
      <c r="A144" s="62" t="s">
        <v>124</v>
      </c>
      <c r="B144" s="42" t="s">
        <v>3</v>
      </c>
      <c r="C144" s="43">
        <v>9.4</v>
      </c>
      <c r="D144" s="173">
        <v>0.2</v>
      </c>
      <c r="E144" s="173"/>
      <c r="F144" s="173"/>
      <c r="G144" s="43">
        <v>777</v>
      </c>
      <c r="H144" s="47"/>
      <c r="I144" s="48">
        <v>79</v>
      </c>
      <c r="J144" s="43">
        <f t="shared" si="2"/>
        <v>699.3000000000001</v>
      </c>
    </row>
    <row r="145" spans="1:10" s="3" customFormat="1" ht="24" customHeight="1">
      <c r="A145" s="62" t="s">
        <v>125</v>
      </c>
      <c r="B145" s="42" t="s">
        <v>1</v>
      </c>
      <c r="C145" s="43">
        <v>22</v>
      </c>
      <c r="D145" s="173">
        <v>0.4</v>
      </c>
      <c r="E145" s="173"/>
      <c r="F145" s="173"/>
      <c r="G145" s="43">
        <v>897</v>
      </c>
      <c r="H145" s="6"/>
      <c r="I145" s="25"/>
      <c r="J145" s="43">
        <f t="shared" si="2"/>
        <v>807.3000000000001</v>
      </c>
    </row>
    <row r="146" spans="1:10" s="3" customFormat="1" ht="24" customHeight="1">
      <c r="A146" s="62" t="s">
        <v>126</v>
      </c>
      <c r="B146" s="42" t="s">
        <v>3</v>
      </c>
      <c r="C146" s="43">
        <v>12.5</v>
      </c>
      <c r="D146" s="173">
        <v>0.2</v>
      </c>
      <c r="E146" s="173"/>
      <c r="F146" s="173"/>
      <c r="G146" s="43">
        <v>1777</v>
      </c>
      <c r="H146" s="6"/>
      <c r="I146" s="25"/>
      <c r="J146" s="43">
        <f t="shared" si="2"/>
        <v>1599.3</v>
      </c>
    </row>
    <row r="147" spans="1:10" s="3" customFormat="1" ht="24" customHeight="1" thickBot="1">
      <c r="A147" s="65" t="s">
        <v>127</v>
      </c>
      <c r="B147" s="46" t="s">
        <v>3</v>
      </c>
      <c r="C147" s="4">
        <v>11.75</v>
      </c>
      <c r="D147" s="172">
        <v>0.2</v>
      </c>
      <c r="E147" s="172"/>
      <c r="F147" s="172"/>
      <c r="G147" s="4">
        <v>1547</v>
      </c>
      <c r="H147" s="6"/>
      <c r="I147" s="25"/>
      <c r="J147" s="4">
        <f t="shared" si="2"/>
        <v>1392.3</v>
      </c>
    </row>
    <row r="148" spans="1:10" s="3" customFormat="1" ht="21.75" customHeight="1" thickBot="1">
      <c r="A148" s="146" t="s">
        <v>128</v>
      </c>
      <c r="B148" s="147"/>
      <c r="C148" s="147"/>
      <c r="D148" s="147"/>
      <c r="E148" s="147"/>
      <c r="F148" s="147"/>
      <c r="G148" s="147"/>
      <c r="H148" s="147"/>
      <c r="I148" s="147"/>
      <c r="J148" s="148"/>
    </row>
    <row r="149" spans="1:10" s="3" customFormat="1" ht="42" customHeight="1">
      <c r="A149" s="64" t="s">
        <v>129</v>
      </c>
      <c r="B149" s="30" t="s">
        <v>3</v>
      </c>
      <c r="C149" s="31">
        <v>12.5</v>
      </c>
      <c r="D149" s="184">
        <v>0.2</v>
      </c>
      <c r="E149" s="184"/>
      <c r="F149" s="184"/>
      <c r="G149" s="53">
        <v>1957</v>
      </c>
      <c r="H149" s="6"/>
      <c r="I149" s="25">
        <v>419</v>
      </c>
      <c r="J149" s="31">
        <f t="shared" si="2"/>
        <v>1761.3</v>
      </c>
    </row>
    <row r="150" spans="1:10" s="3" customFormat="1" ht="22.5" customHeight="1">
      <c r="A150" s="62" t="s">
        <v>130</v>
      </c>
      <c r="B150" s="42" t="s">
        <v>3</v>
      </c>
      <c r="C150" s="43">
        <v>11.75</v>
      </c>
      <c r="D150" s="173">
        <v>0.2</v>
      </c>
      <c r="E150" s="173"/>
      <c r="F150" s="173"/>
      <c r="G150" s="43">
        <v>1337</v>
      </c>
      <c r="H150" s="6"/>
      <c r="I150" s="25">
        <v>94</v>
      </c>
      <c r="J150" s="43">
        <f t="shared" si="2"/>
        <v>1203.3</v>
      </c>
    </row>
    <row r="151" spans="1:10" s="3" customFormat="1" ht="48.75" customHeight="1">
      <c r="A151" s="63" t="s">
        <v>131</v>
      </c>
      <c r="B151" s="42" t="s">
        <v>3</v>
      </c>
      <c r="C151" s="43">
        <v>12.5</v>
      </c>
      <c r="D151" s="173">
        <v>0.2</v>
      </c>
      <c r="E151" s="173"/>
      <c r="F151" s="173"/>
      <c r="G151" s="43">
        <v>1837</v>
      </c>
      <c r="H151" s="47"/>
      <c r="I151" s="48">
        <v>79</v>
      </c>
      <c r="J151" s="43">
        <f t="shared" si="2"/>
        <v>1653.3</v>
      </c>
    </row>
    <row r="152" spans="1:10" s="3" customFormat="1" ht="24" customHeight="1">
      <c r="A152" s="62" t="s">
        <v>132</v>
      </c>
      <c r="B152" s="42" t="s">
        <v>3</v>
      </c>
      <c r="C152" s="43">
        <v>11.75</v>
      </c>
      <c r="D152" s="173">
        <v>0.2</v>
      </c>
      <c r="E152" s="173"/>
      <c r="F152" s="173"/>
      <c r="G152" s="43">
        <v>1217</v>
      </c>
      <c r="H152" s="6"/>
      <c r="I152" s="25"/>
      <c r="J152" s="43">
        <f t="shared" si="2"/>
        <v>1095.3</v>
      </c>
    </row>
    <row r="153" spans="1:10" s="3" customFormat="1" ht="24" customHeight="1">
      <c r="A153" s="62" t="s">
        <v>133</v>
      </c>
      <c r="B153" s="42" t="s">
        <v>3</v>
      </c>
      <c r="C153" s="43">
        <v>10</v>
      </c>
      <c r="D153" s="173">
        <v>0.2</v>
      </c>
      <c r="E153" s="173"/>
      <c r="F153" s="173"/>
      <c r="G153" s="43">
        <v>1470</v>
      </c>
      <c r="H153" s="6"/>
      <c r="I153" s="25"/>
      <c r="J153" s="43">
        <f t="shared" si="2"/>
        <v>1323</v>
      </c>
    </row>
    <row r="154" spans="1:10" s="3" customFormat="1" ht="24" customHeight="1">
      <c r="A154" s="62" t="s">
        <v>134</v>
      </c>
      <c r="B154" s="42" t="s">
        <v>3</v>
      </c>
      <c r="C154" s="43">
        <v>9.4</v>
      </c>
      <c r="D154" s="173">
        <v>0.2</v>
      </c>
      <c r="E154" s="173"/>
      <c r="F154" s="173"/>
      <c r="G154" s="43">
        <v>977</v>
      </c>
      <c r="H154" s="6"/>
      <c r="I154" s="25"/>
      <c r="J154" s="43">
        <f t="shared" si="2"/>
        <v>879.3000000000001</v>
      </c>
    </row>
    <row r="155" spans="1:10" s="7" customFormat="1" ht="41.25" customHeight="1">
      <c r="A155" s="63" t="s">
        <v>135</v>
      </c>
      <c r="B155" s="42" t="s">
        <v>3</v>
      </c>
      <c r="C155" s="43">
        <v>10</v>
      </c>
      <c r="D155" s="173">
        <v>0.2</v>
      </c>
      <c r="E155" s="173"/>
      <c r="F155" s="173"/>
      <c r="G155" s="43">
        <v>1419</v>
      </c>
      <c r="H155" s="6"/>
      <c r="I155" s="25"/>
      <c r="J155" s="43">
        <f t="shared" si="2"/>
        <v>1277.1000000000001</v>
      </c>
    </row>
    <row r="156" spans="1:10" s="7" customFormat="1" ht="24.75" customHeight="1" thickBot="1">
      <c r="A156" s="62" t="s">
        <v>136</v>
      </c>
      <c r="B156" s="42" t="s">
        <v>3</v>
      </c>
      <c r="C156" s="43">
        <v>9.4</v>
      </c>
      <c r="D156" s="173">
        <v>0.2</v>
      </c>
      <c r="E156" s="173"/>
      <c r="F156" s="173"/>
      <c r="G156" s="43">
        <v>1270</v>
      </c>
      <c r="H156" s="24"/>
      <c r="I156" s="96">
        <v>509</v>
      </c>
      <c r="J156" s="43">
        <f t="shared" si="2"/>
        <v>1143</v>
      </c>
    </row>
    <row r="157" spans="1:10" s="3" customFormat="1" ht="12.75" customHeight="1" hidden="1">
      <c r="A157" s="97"/>
      <c r="B157" s="180"/>
      <c r="C157" s="180"/>
      <c r="D157" s="180"/>
      <c r="E157" s="180"/>
      <c r="F157" s="180"/>
      <c r="G157" s="180"/>
      <c r="H157" s="97"/>
      <c r="I157" s="97"/>
      <c r="J157" s="104">
        <f t="shared" si="2"/>
        <v>0</v>
      </c>
    </row>
    <row r="158" spans="1:10" s="7" customFormat="1" ht="15.75" customHeight="1" hidden="1">
      <c r="A158" s="111" t="s">
        <v>2</v>
      </c>
      <c r="B158" s="112" t="s">
        <v>1</v>
      </c>
      <c r="C158" s="113">
        <v>25</v>
      </c>
      <c r="D158" s="181">
        <v>4.5</v>
      </c>
      <c r="E158" s="182"/>
      <c r="F158" s="183"/>
      <c r="G158" s="114">
        <v>570</v>
      </c>
      <c r="H158" s="47"/>
      <c r="I158" s="48">
        <v>570</v>
      </c>
      <c r="J158" s="104">
        <f t="shared" si="2"/>
        <v>513</v>
      </c>
    </row>
    <row r="159" spans="1:10" s="7" customFormat="1" ht="26.25" customHeight="1" thickBot="1">
      <c r="A159" s="176" t="s">
        <v>137</v>
      </c>
      <c r="B159" s="177"/>
      <c r="C159" s="177"/>
      <c r="D159" s="177"/>
      <c r="E159" s="177"/>
      <c r="F159" s="177"/>
      <c r="G159" s="177"/>
      <c r="H159" s="177"/>
      <c r="I159" s="177"/>
      <c r="J159" s="178"/>
    </row>
    <row r="160" spans="1:10" s="7" customFormat="1" ht="46.5" customHeight="1">
      <c r="A160" s="64" t="s">
        <v>138</v>
      </c>
      <c r="B160" s="30" t="s">
        <v>3</v>
      </c>
      <c r="C160" s="31">
        <v>10</v>
      </c>
      <c r="D160" s="174">
        <v>0.2</v>
      </c>
      <c r="E160" s="174"/>
      <c r="F160" s="174"/>
      <c r="G160" s="31">
        <v>1117</v>
      </c>
      <c r="H160" s="6">
        <v>852811</v>
      </c>
      <c r="I160" s="6">
        <v>852811</v>
      </c>
      <c r="J160" s="31">
        <f t="shared" si="2"/>
        <v>1005.3000000000001</v>
      </c>
    </row>
    <row r="161" spans="1:10" s="7" customFormat="1" ht="28.5" customHeight="1">
      <c r="A161" s="65" t="s">
        <v>139</v>
      </c>
      <c r="B161" s="46" t="s">
        <v>3</v>
      </c>
      <c r="C161" s="4">
        <v>10</v>
      </c>
      <c r="D161" s="175">
        <v>0.2</v>
      </c>
      <c r="E161" s="175"/>
      <c r="F161" s="175"/>
      <c r="G161" s="4">
        <v>1577</v>
      </c>
      <c r="H161" s="6">
        <v>852811</v>
      </c>
      <c r="I161" s="6">
        <v>852811</v>
      </c>
      <c r="J161" s="4">
        <f t="shared" si="2"/>
        <v>1419.3</v>
      </c>
    </row>
    <row r="162" spans="1:10" s="7" customFormat="1" ht="45" customHeight="1" thickBot="1">
      <c r="A162" s="73" t="s">
        <v>140</v>
      </c>
      <c r="B162" s="12" t="s">
        <v>3</v>
      </c>
      <c r="C162" s="13">
        <v>12.5</v>
      </c>
      <c r="D162" s="179">
        <v>0.2</v>
      </c>
      <c r="E162" s="179"/>
      <c r="F162" s="179"/>
      <c r="G162" s="13">
        <v>2470</v>
      </c>
      <c r="H162" s="136">
        <v>852811</v>
      </c>
      <c r="I162" s="136">
        <v>852811</v>
      </c>
      <c r="J162" s="13">
        <f t="shared" si="2"/>
        <v>2223</v>
      </c>
    </row>
    <row r="165" ht="15">
      <c r="A165" s="94" t="s">
        <v>146</v>
      </c>
    </row>
    <row r="166" ht="14.25">
      <c r="A166" s="93" t="s">
        <v>154</v>
      </c>
    </row>
    <row r="167" ht="14.25">
      <c r="A167" s="93" t="s">
        <v>147</v>
      </c>
    </row>
    <row r="168" ht="14.25">
      <c r="A168" s="93" t="s">
        <v>148</v>
      </c>
    </row>
    <row r="169" ht="14.25">
      <c r="A169" s="93" t="s">
        <v>149</v>
      </c>
    </row>
    <row r="170" ht="14.25">
      <c r="A170" s="93" t="s">
        <v>150</v>
      </c>
    </row>
    <row r="171" ht="14.25">
      <c r="A171" s="93" t="s">
        <v>151</v>
      </c>
    </row>
    <row r="172" ht="14.25">
      <c r="A172" s="93" t="s">
        <v>152</v>
      </c>
    </row>
    <row r="173" ht="14.25">
      <c r="A173" s="93" t="s">
        <v>153</v>
      </c>
    </row>
    <row r="174" ht="14.25">
      <c r="A174" s="93"/>
    </row>
    <row r="175" ht="14.25">
      <c r="A175" s="93"/>
    </row>
  </sheetData>
  <sheetProtection password="DA30" sheet="1" formatRows="0" insertColumns="0" insertRows="0" insertHyperlinks="0" deleteColumns="0" deleteRows="0"/>
  <mergeCells count="147">
    <mergeCell ref="A110:J111"/>
    <mergeCell ref="J112:J113"/>
    <mergeCell ref="A112:A113"/>
    <mergeCell ref="B112:C112"/>
    <mergeCell ref="D112:F113"/>
    <mergeCell ref="G112:I113"/>
    <mergeCell ref="D115:F115"/>
    <mergeCell ref="D116:F116"/>
    <mergeCell ref="D117:F117"/>
    <mergeCell ref="A114:J114"/>
    <mergeCell ref="D101:F101"/>
    <mergeCell ref="D106:F106"/>
    <mergeCell ref="A100:J100"/>
    <mergeCell ref="D107:F107"/>
    <mergeCell ref="D102:F102"/>
    <mergeCell ref="D103:F103"/>
    <mergeCell ref="D104:F104"/>
    <mergeCell ref="D105:F105"/>
    <mergeCell ref="D95:F95"/>
    <mergeCell ref="D97:F97"/>
    <mergeCell ref="D98:F98"/>
    <mergeCell ref="D99:F99"/>
    <mergeCell ref="D33:F33"/>
    <mergeCell ref="D50:F50"/>
    <mergeCell ref="A87:I87"/>
    <mergeCell ref="D72:F72"/>
    <mergeCell ref="D73:F73"/>
    <mergeCell ref="G62:I63"/>
    <mergeCell ref="A34:J34"/>
    <mergeCell ref="D94:F94"/>
    <mergeCell ref="D40:F40"/>
    <mergeCell ref="D41:F41"/>
    <mergeCell ref="D82:F82"/>
    <mergeCell ref="D43:F43"/>
    <mergeCell ref="D44:F44"/>
    <mergeCell ref="D83:F83"/>
    <mergeCell ref="D45:F45"/>
    <mergeCell ref="D88:F88"/>
    <mergeCell ref="D91:F91"/>
    <mergeCell ref="D93:F93"/>
    <mergeCell ref="D35:F35"/>
    <mergeCell ref="D36:F36"/>
    <mergeCell ref="D37:F37"/>
    <mergeCell ref="D39:F39"/>
    <mergeCell ref="D47:F47"/>
    <mergeCell ref="D89:F89"/>
    <mergeCell ref="D48:F48"/>
    <mergeCell ref="D49:F49"/>
    <mergeCell ref="D85:F85"/>
    <mergeCell ref="D86:F86"/>
    <mergeCell ref="D71:F71"/>
    <mergeCell ref="D52:F52"/>
    <mergeCell ref="D53:F53"/>
    <mergeCell ref="D54:F54"/>
    <mergeCell ref="D92:F92"/>
    <mergeCell ref="D129:F129"/>
    <mergeCell ref="D151:F151"/>
    <mergeCell ref="D120:F120"/>
    <mergeCell ref="D130:F130"/>
    <mergeCell ref="D136:F136"/>
    <mergeCell ref="D137:F137"/>
    <mergeCell ref="D65:F65"/>
    <mergeCell ref="D66:F66"/>
    <mergeCell ref="D17:F17"/>
    <mergeCell ref="D18:F18"/>
    <mergeCell ref="D19:F19"/>
    <mergeCell ref="D62:F63"/>
    <mergeCell ref="D23:F23"/>
    <mergeCell ref="D28:F28"/>
    <mergeCell ref="D29:F29"/>
    <mergeCell ref="D25:F25"/>
    <mergeCell ref="D138:F138"/>
    <mergeCell ref="D139:F139"/>
    <mergeCell ref="D140:F140"/>
    <mergeCell ref="D131:F131"/>
    <mergeCell ref="D133:F133"/>
    <mergeCell ref="D134:F134"/>
    <mergeCell ref="D135:F135"/>
    <mergeCell ref="D149:F149"/>
    <mergeCell ref="D147:F147"/>
    <mergeCell ref="D143:F143"/>
    <mergeCell ref="D144:F144"/>
    <mergeCell ref="D145:F145"/>
    <mergeCell ref="D146:F146"/>
    <mergeCell ref="D162:F162"/>
    <mergeCell ref="D156:F156"/>
    <mergeCell ref="A157:I157"/>
    <mergeCell ref="D158:F158"/>
    <mergeCell ref="D127:F127"/>
    <mergeCell ref="D150:F150"/>
    <mergeCell ref="D160:F160"/>
    <mergeCell ref="D161:F161"/>
    <mergeCell ref="D152:F152"/>
    <mergeCell ref="D153:F153"/>
    <mergeCell ref="D154:F154"/>
    <mergeCell ref="D155:F155"/>
    <mergeCell ref="A159:J159"/>
    <mergeCell ref="D142:F142"/>
    <mergeCell ref="A119:J119"/>
    <mergeCell ref="D124:F124"/>
    <mergeCell ref="D125:F125"/>
    <mergeCell ref="D126:F126"/>
    <mergeCell ref="J11:J12"/>
    <mergeCell ref="A13:J13"/>
    <mergeCell ref="A16:J16"/>
    <mergeCell ref="A20:J20"/>
    <mergeCell ref="G11:I12"/>
    <mergeCell ref="A11:A12"/>
    <mergeCell ref="B11:C11"/>
    <mergeCell ref="D11:F12"/>
    <mergeCell ref="A22:J22"/>
    <mergeCell ref="A24:J24"/>
    <mergeCell ref="A27:J27"/>
    <mergeCell ref="A32:J32"/>
    <mergeCell ref="D26:F26"/>
    <mergeCell ref="A30:I30"/>
    <mergeCell ref="D31:F31"/>
    <mergeCell ref="A61:J61"/>
    <mergeCell ref="A64:J64"/>
    <mergeCell ref="J62:J63"/>
    <mergeCell ref="A38:J38"/>
    <mergeCell ref="A42:J42"/>
    <mergeCell ref="A46:J46"/>
    <mergeCell ref="A51:J51"/>
    <mergeCell ref="A62:A63"/>
    <mergeCell ref="B62:C62"/>
    <mergeCell ref="D56:F56"/>
    <mergeCell ref="A141:J141"/>
    <mergeCell ref="A148:J148"/>
    <mergeCell ref="A81:J81"/>
    <mergeCell ref="A84:J84"/>
    <mergeCell ref="A90:J90"/>
    <mergeCell ref="A96:J96"/>
    <mergeCell ref="D118:F118"/>
    <mergeCell ref="D121:F121"/>
    <mergeCell ref="D122:F122"/>
    <mergeCell ref="D123:F123"/>
    <mergeCell ref="A10:J10"/>
    <mergeCell ref="A7:J8"/>
    <mergeCell ref="A128:J128"/>
    <mergeCell ref="A132:J132"/>
    <mergeCell ref="A68:J68"/>
    <mergeCell ref="A70:J70"/>
    <mergeCell ref="A74:J74"/>
    <mergeCell ref="A79:J79"/>
    <mergeCell ref="A55:J55"/>
    <mergeCell ref="A59:J60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2013-07-06T11:37:17Z</cp:lastPrinted>
  <dcterms:created xsi:type="dcterms:W3CDTF">2007-04-16T09:28:10Z</dcterms:created>
  <dcterms:modified xsi:type="dcterms:W3CDTF">2013-07-07T11:20:50Z</dcterms:modified>
  <cp:category/>
  <cp:version/>
  <cp:contentType/>
  <cp:contentStatus/>
</cp:coreProperties>
</file>